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6\"/>
    </mc:Choice>
  </mc:AlternateContent>
  <xr:revisionPtr revIDLastSave="0" documentId="13_ncr:1_{DD0CF9FB-CA73-4142-92E9-8D285CC9B57F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Дод 1  Завод Енергія" sheetId="8" r:id="rId3"/>
    <sheet name="Дод 1  СТ Біличі" sheetId="9" r:id="rId4"/>
    <sheet name="Дод 1  СТ-1" sheetId="10" r:id="rId5"/>
    <sheet name="Дод 1  СТ-2" sheetId="11" r:id="rId6"/>
    <sheet name="Споживання" sheetId="6" state="hidden" r:id="rId7"/>
  </sheets>
  <definedNames>
    <definedName name="_xlnm.Print_Area" localSheetId="2">'Дод 1  Завод Енергія'!$B$2:$R$31</definedName>
    <definedName name="_xlnm.Print_Area" localSheetId="3">'Дод 1  СТ Біличі'!$B$2:$R$31</definedName>
    <definedName name="_xlnm.Print_Area" localSheetId="4">'Дод 1  СТ-1'!$B$2:$R$31</definedName>
    <definedName name="_xlnm.Print_Area" localSheetId="5">'Дод 1  СТ-2'!$B$2:$R$31</definedName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9" i="6" l="1"/>
  <c r="O8" i="6"/>
  <c r="O6" i="6" l="1"/>
  <c r="O7" i="6"/>
  <c r="O4" i="6" l="1"/>
  <c r="O5" i="6"/>
  <c r="O3" i="6"/>
  <c r="Q14" i="5" l="1"/>
  <c r="Q15" i="5"/>
  <c r="Q15" i="1"/>
  <c r="Q14" i="1"/>
</calcChain>
</file>

<file path=xl/sharedStrings.xml><?xml version="1.0" encoding="utf-8"?>
<sst xmlns="http://schemas.openxmlformats.org/spreadsheetml/2006/main" count="1452" uniqueCount="70">
  <si>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</si>
  <si>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</si>
  <si>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</si>
  <si>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</si>
  <si>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</si>
  <si>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</si>
  <si>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</si>
  <si>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</si>
  <si>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</si>
  <si>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</si>
  <si>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</si>
  <si>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</si>
  <si>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</si>
  <si>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</si>
  <si>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</si>
  <si>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</si>
  <si>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</si>
  <si>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</si>
  <si>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</si>
  <si>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</si>
  <si>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</si>
  <si>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</si>
  <si>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</si>
  <si>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</si>
  <si>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</si>
  <si>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</si>
  <si>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</si>
  <si>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</si>
  <si>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</si>
  <si>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</si>
  <si>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</si>
  <si>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</si>
  <si>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</si>
  <si>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</si>
  <si>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</si>
  <si>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</si>
  <si>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</si>
  <si>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</si>
  <si>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</si>
  <si>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</si>
  <si>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</si>
  <si>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</si>
  <si>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</si>
  <si>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</si>
  <si>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</si>
  <si>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</si>
  <si>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</si>
  <si>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</si>
  <si>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</si>
  <si>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</si>
  <si>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</si>
  <si>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</si>
  <si>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</si>
  <si>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</si>
  <si>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</si>
  <si>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</si>
  <si>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</si>
  <si>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</si>
  <si>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</si>
  <si>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</si>
  <si>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</si>
  <si>
    <t>Інформація про частку кожного джерела енергії, використаного для виробництва електричної енергії,
за 2026 рік (ТЕЦ-5)</t>
  </si>
  <si>
    <t>Інформація про частку кожного джерела енергії, використаного для виробництва електричної енергії,
за 2026 рік (ТЕЦ-6)</t>
  </si>
  <si>
    <t>Інформація про частку кожного джерела енергії, використаного для виробництва електричної енергії,
за 2026 рік (СП "ЗАВОД "ЕНЕРГІЯ")</t>
  </si>
  <si>
    <t>Завод Енергія</t>
  </si>
  <si>
    <t>СТ "Біличі"</t>
  </si>
  <si>
    <t>Інформація про частку кожного джерела енергії, використаного для виробництва електричної енергії,
за 2026 рік (СТ "Біличі" СП "КИЇВСЬКІ ТЕПЛОВІ МЕРЕЖІ")</t>
  </si>
  <si>
    <t>Інформація про частку кожного джерела енергії, використаного для виробництва електричної енергії,
за 2026 рік (СТ-1 СП "КИЇВСЬКІ ТЕПЛОВІ МЕРЕЖІ")</t>
  </si>
  <si>
    <t>СТ-1</t>
  </si>
  <si>
    <t>Інформація про частку кожного джерела енергії, використаного для виробництва електричної енергії,
за 2026 рік (СТ-2 СП "КИЇВСЬКІ ТЕПЛОВІ МЕРЕЖІ")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</si>
</sst>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4" zoomScale="80" zoomScaleNormal="80" zoomScaleSheetLayoutView="80" workbookViewId="0">
      <selection activeCell="J19" sqref="J19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.7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52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3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25">
      <c r="C14" s="11" t="s">
        <v>23</v>
      </c>
      <c r="D14" s="12" t="s">
        <v>24</v>
      </c>
      <c r="E14" s="30">
        <v>100</v>
      </c>
      <c r="F14" s="31" t="s">
        <v>55</v>
      </c>
      <c r="G14" s="31" t="s">
        <v>55</v>
      </c>
      <c r="H14" s="31" t="s">
        <v>55</v>
      </c>
      <c r="I14" s="25" t="s">
        <v>55</v>
      </c>
      <c r="J14" s="31"/>
      <c r="K14" s="31"/>
      <c r="L14" s="31"/>
      <c r="M14" s="31"/>
      <c r="N14" s="31"/>
      <c r="O14" s="31"/>
      <c r="P14" s="31"/>
      <c r="Q14" s="51">
        <f>Споживання!O3/(Споживання!O3+Споживання!O4)</f>
        <v>1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 t="s">
        <v>55</v>
      </c>
      <c r="G15" s="5" t="s">
        <v>55</v>
      </c>
      <c r="H15" s="5" t="s">
        <v>55</v>
      </c>
      <c r="I15" s="25" t="s">
        <v>55</v>
      </c>
      <c r="J15" s="5"/>
      <c r="K15" s="5"/>
      <c r="L15" s="5"/>
      <c r="M15" s="5"/>
      <c r="N15" s="5"/>
      <c r="O15" s="5"/>
      <c r="P15" s="32"/>
      <c r="Q15" s="51">
        <f>Споживання!O4/(Споживання!O4+Споживання!O3)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6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zoomScale="80" zoomScaleNormal="80" zoomScaleSheetLayoutView="80" workbookViewId="0">
      <selection activeCell="I6" sqref="I6:K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30">
        <v>100</v>
      </c>
      <c r="F14" s="31" t="s">
        <v>55</v>
      </c>
      <c r="G14" s="31" t="s">
        <v>55</v>
      </c>
      <c r="H14" s="31" t="s">
        <v>55</v>
      </c>
      <c r="I14" s="25" t="s">
        <v>55</v>
      </c>
      <c r="J14" s="31"/>
      <c r="K14" s="31"/>
      <c r="L14" s="31"/>
      <c r="M14" s="31"/>
      <c r="N14" s="31"/>
      <c r="O14" s="31"/>
      <c r="P14" s="31"/>
      <c r="Q14" s="50">
        <f>Споживання!O5/(Споживання!O5+Споживання!O6)</f>
        <v>1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 t="s">
        <v>55</v>
      </c>
      <c r="G15" s="30" t="s">
        <v>55</v>
      </c>
      <c r="H15" s="25" t="s">
        <v>55</v>
      </c>
      <c r="I15" s="25" t="s">
        <v>55</v>
      </c>
      <c r="J15" s="25"/>
      <c r="K15" s="25"/>
      <c r="L15" s="25"/>
      <c r="M15" s="25"/>
      <c r="N15" s="25"/>
      <c r="O15" s="25"/>
      <c r="P15" s="35"/>
      <c r="Q15" s="50">
        <f>Споживання!O6/(Споживання!O6+Споживання!O5)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D955-6100-45F4-AD8C-A95CB88CB62B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I15" sqref="I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>
        <v>100</v>
      </c>
      <c r="G14" s="31">
        <v>100</v>
      </c>
      <c r="H14" s="31">
        <v>100</v>
      </c>
      <c r="I14" s="31">
        <v>100</v>
      </c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69FD5-F963-45C8-AB8D-6C7022D86EA8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I15" sqref="I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>
        <v>100</v>
      </c>
      <c r="H14" s="31">
        <v>100</v>
      </c>
      <c r="I14" s="31">
        <v>100</v>
      </c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460BA-4D79-4643-BFA1-0B618B09133C}">
  <sheetPr>
    <tabColor theme="9" tint="-0.249977111117893"/>
    <pageSetUpPr fitToPage="1"/>
  </sheetPr>
  <dimension ref="C2:Q34"/>
  <sheetViews>
    <sheetView showGridLines="0" view="pageBreakPreview" topLeftCell="A13" zoomScale="80" zoomScaleNormal="80" zoomScaleSheetLayoutView="80" workbookViewId="0">
      <selection activeCell="I15" sqref="I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67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>
        <v>100</v>
      </c>
      <c r="H14" s="31">
        <v>100</v>
      </c>
      <c r="I14" s="31">
        <v>100</v>
      </c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C466A-80DA-4230-BA97-E00AA205F7FE}">
  <sheetPr>
    <tabColor theme="9" tint="-0.249977111117893"/>
    <pageSetUpPr fitToPage="1"/>
  </sheetPr>
  <dimension ref="C2:Q34"/>
  <sheetViews>
    <sheetView showGridLines="0" view="pageBreakPreview" topLeftCell="A4" zoomScale="80" zoomScaleNormal="80" zoomScaleSheetLayoutView="80" workbookViewId="0">
      <selection activeCell="H17" sqref="H17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69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7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27" t="s">
        <v>55</v>
      </c>
      <c r="F14" s="31" t="s">
        <v>55</v>
      </c>
      <c r="G14" s="31" t="s">
        <v>55</v>
      </c>
      <c r="H14" s="31" t="s">
        <v>55</v>
      </c>
      <c r="I14" s="31">
        <v>100</v>
      </c>
      <c r="J14" s="31"/>
      <c r="K14" s="31"/>
      <c r="L14" s="31"/>
      <c r="M14" s="31"/>
      <c r="N14" s="31"/>
      <c r="O14" s="31"/>
      <c r="P14" s="31"/>
      <c r="Q14" s="50">
        <v>1</v>
      </c>
    </row>
    <row r="15" spans="3:17" ht="18.75" x14ac:dyDescent="0.3">
      <c r="C15" s="11" t="s">
        <v>25</v>
      </c>
      <c r="D15" s="12" t="s">
        <v>26</v>
      </c>
      <c r="E15" s="27" t="s">
        <v>55</v>
      </c>
      <c r="F15" s="30" t="s">
        <v>55</v>
      </c>
      <c r="G15" s="30" t="s">
        <v>55</v>
      </c>
      <c r="H15" s="30" t="s">
        <v>55</v>
      </c>
      <c r="I15" s="30" t="s">
        <v>55</v>
      </c>
      <c r="J15" s="30" t="s">
        <v>55</v>
      </c>
      <c r="K15" s="30" t="s">
        <v>55</v>
      </c>
      <c r="L15" s="30" t="s">
        <v>55</v>
      </c>
      <c r="M15" s="30" t="s">
        <v>55</v>
      </c>
      <c r="N15" s="30" t="s">
        <v>55</v>
      </c>
      <c r="O15" s="30" t="s">
        <v>55</v>
      </c>
      <c r="P15" s="30" t="s">
        <v>55</v>
      </c>
      <c r="Q15" s="50"/>
    </row>
    <row r="16" spans="3:17" ht="18.75" x14ac:dyDescent="0.25">
      <c r="C16" s="11" t="s">
        <v>27</v>
      </c>
      <c r="D16" s="12" t="s">
        <v>28</v>
      </c>
      <c r="E16" s="27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1"/>
  <sheetViews>
    <sheetView workbookViewId="0">
      <selection activeCell="O9" sqref="O9"/>
    </sheetView>
  </sheetViews>
  <sheetFormatPr defaultRowHeight="15" x14ac:dyDescent="0.25"/>
  <cols>
    <col min="1" max="1" width="12.7109375" customWidth="1"/>
    <col min="2" max="2" width="10.85546875" customWidth="1"/>
  </cols>
  <sheetData>
    <row r="1" spans="1:15" s="42" customFormat="1" ht="12.75" x14ac:dyDescent="0.2">
      <c r="B1" s="65" t="s">
        <v>3</v>
      </c>
      <c r="C1" s="65" t="s">
        <v>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48"/>
    </row>
    <row r="2" spans="1:15" s="42" customFormat="1" ht="12.75" x14ac:dyDescent="0.2">
      <c r="B2" s="65"/>
      <c r="C2" s="43" t="s">
        <v>5</v>
      </c>
      <c r="D2" s="44" t="s">
        <v>6</v>
      </c>
      <c r="E2" s="44" t="s">
        <v>7</v>
      </c>
      <c r="F2" s="44" t="s">
        <v>8</v>
      </c>
      <c r="G2" s="44" t="s">
        <v>9</v>
      </c>
      <c r="H2" s="44" t="s">
        <v>10</v>
      </c>
      <c r="I2" s="44" t="s">
        <v>11</v>
      </c>
      <c r="J2" s="44" t="s">
        <v>12</v>
      </c>
      <c r="K2" s="44" t="s">
        <v>13</v>
      </c>
      <c r="L2" s="44" t="s">
        <v>14</v>
      </c>
      <c r="M2" s="44" t="s">
        <v>15</v>
      </c>
      <c r="N2" s="44" t="s">
        <v>16</v>
      </c>
      <c r="O2" s="49" t="s">
        <v>60</v>
      </c>
    </row>
    <row r="3" spans="1:15" s="42" customFormat="1" ht="25.5" x14ac:dyDescent="0.2">
      <c r="A3" s="66" t="s">
        <v>57</v>
      </c>
      <c r="B3" s="45" t="s">
        <v>24</v>
      </c>
      <c r="C3" s="46">
        <v>5.2960000000000003</v>
      </c>
      <c r="D3" s="47">
        <v>0</v>
      </c>
      <c r="E3" s="47">
        <v>0</v>
      </c>
      <c r="F3" s="47"/>
      <c r="G3" s="47"/>
      <c r="H3" s="47"/>
      <c r="I3" s="47"/>
      <c r="J3" s="47"/>
      <c r="K3" s="47"/>
      <c r="L3" s="47"/>
      <c r="M3" s="47"/>
      <c r="N3" s="47"/>
      <c r="O3" s="47">
        <f>SUM(C3:N3)</f>
        <v>5.2960000000000003</v>
      </c>
    </row>
    <row r="4" spans="1:15" s="42" customFormat="1" ht="12.75" x14ac:dyDescent="0.2">
      <c r="A4" s="66"/>
      <c r="B4" s="45" t="s">
        <v>26</v>
      </c>
      <c r="C4" s="47">
        <v>0</v>
      </c>
      <c r="D4" s="47">
        <v>0</v>
      </c>
      <c r="E4" s="47">
        <v>0</v>
      </c>
      <c r="F4" s="47"/>
      <c r="G4" s="47"/>
      <c r="H4" s="47"/>
      <c r="I4" s="47"/>
      <c r="J4" s="47"/>
      <c r="K4" s="47"/>
      <c r="L4" s="47"/>
      <c r="M4" s="47"/>
      <c r="N4" s="47"/>
      <c r="O4" s="47">
        <f t="shared" ref="O4:O7" si="0">SUM(C4:N4)</f>
        <v>0</v>
      </c>
    </row>
    <row r="5" spans="1:15" s="42" customFormat="1" ht="25.5" x14ac:dyDescent="0.2">
      <c r="A5" s="66" t="s">
        <v>58</v>
      </c>
      <c r="B5" s="45" t="s">
        <v>24</v>
      </c>
      <c r="C5" s="46">
        <v>9.7880000000000003</v>
      </c>
      <c r="D5" s="47">
        <v>0</v>
      </c>
      <c r="E5" s="47">
        <v>0</v>
      </c>
      <c r="F5" s="47"/>
      <c r="G5" s="47"/>
      <c r="H5" s="47"/>
      <c r="I5" s="47"/>
      <c r="J5" s="47"/>
      <c r="K5" s="47"/>
      <c r="L5" s="47"/>
      <c r="M5" s="47"/>
      <c r="N5" s="47"/>
      <c r="O5" s="47">
        <f t="shared" si="0"/>
        <v>9.7880000000000003</v>
      </c>
    </row>
    <row r="6" spans="1:15" s="42" customFormat="1" ht="12.75" x14ac:dyDescent="0.2">
      <c r="A6" s="66"/>
      <c r="B6" s="45" t="s">
        <v>26</v>
      </c>
      <c r="C6" s="47">
        <v>0</v>
      </c>
      <c r="D6" s="47">
        <v>0</v>
      </c>
      <c r="E6" s="47">
        <v>0</v>
      </c>
      <c r="F6" s="47"/>
      <c r="G6" s="47"/>
      <c r="H6" s="47"/>
      <c r="I6" s="47"/>
      <c r="J6" s="47"/>
      <c r="K6" s="47"/>
      <c r="L6" s="47"/>
      <c r="M6" s="47"/>
      <c r="N6" s="47"/>
      <c r="O6" s="47">
        <f t="shared" si="0"/>
        <v>0</v>
      </c>
    </row>
    <row r="7" spans="1:15" s="42" customFormat="1" ht="25.5" x14ac:dyDescent="0.2">
      <c r="A7" s="43" t="s">
        <v>64</v>
      </c>
      <c r="B7" s="45" t="s">
        <v>24</v>
      </c>
      <c r="C7" s="47">
        <v>0</v>
      </c>
      <c r="D7" s="47">
        <v>8.9191999999999994E-2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>
        <f t="shared" si="0"/>
        <v>8.9191999999999994E-2</v>
      </c>
    </row>
    <row r="8" spans="1:15" s="42" customFormat="1" ht="25.5" x14ac:dyDescent="0.2">
      <c r="A8" s="43" t="s">
        <v>65</v>
      </c>
      <c r="B8" s="45" t="s">
        <v>24</v>
      </c>
      <c r="C8" s="47">
        <v>0</v>
      </c>
      <c r="D8" s="47">
        <v>0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>
        <f>SUM(C8:N8)</f>
        <v>0</v>
      </c>
    </row>
    <row r="9" spans="1:15" s="42" customFormat="1" ht="25.5" x14ac:dyDescent="0.2">
      <c r="A9" s="43" t="s">
        <v>68</v>
      </c>
      <c r="B9" s="45" t="s">
        <v>24</v>
      </c>
      <c r="C9" s="47">
        <v>0</v>
      </c>
      <c r="D9" s="47">
        <v>0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>
        <f>SUM(C9:N9)</f>
        <v>0</v>
      </c>
    </row>
    <row r="10" spans="1:15" s="42" customFormat="1" ht="12.75" x14ac:dyDescent="0.2"/>
    <row r="11" spans="1:15" s="42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6</vt:i4>
      </vt:variant>
    </vt:vector>
  </HeadingPairs>
  <TitlesOfParts>
    <vt:vector size="13" baseType="lpstr">
      <vt:lpstr>Дод 1  ТЕЦ-5</vt:lpstr>
      <vt:lpstr>Дод 1  ТЕЦ-6</vt:lpstr>
      <vt:lpstr>Дод 1  Завод Енергія</vt:lpstr>
      <vt:lpstr>Дод 1  СТ Біличі</vt:lpstr>
      <vt:lpstr>Дод 1  СТ-1</vt:lpstr>
      <vt:lpstr>Дод 1  СТ-2</vt:lpstr>
      <vt:lpstr>Споживання</vt:lpstr>
      <vt:lpstr>'Дод 1  Завод Енергія'!Область_друку</vt:lpstr>
      <vt:lpstr>'Дод 1  СТ Біличі'!Область_друку</vt:lpstr>
      <vt:lpstr>'Дод 1  СТ-1'!Область_друку</vt:lpstr>
      <vt:lpstr>'Дод 1  СТ-2'!Область_друку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2026-05-05T06:15:21Z</cp:lastPrinted>
  <dcterms:created xsi:type="dcterms:W3CDTF">2021-10-05T12:42:07Z</dcterms:created>
  <dcterms:modified xsi:type="dcterms:W3CDTF">2026-06-03T06:03:01Z</dcterms:modified>
</cp:coreProperties>
</file>