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5\"/>
    </mc:Choice>
  </mc:AlternateContent>
  <xr:revisionPtr revIDLastSave="0" documentId="13_ncr:1_{5F248A3B-5C9D-4093-8768-2900BF573556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4" i="6" l="1"/>
  <c r="O5" i="6"/>
  <c r="O6" i="6"/>
  <c r="O3" i="6"/>
  <c r="Q15" i="5" l="1"/>
  <c r="Q14" i="5"/>
  <c r="Q15" i="1"/>
  <c r="Q14" i="1"/>
</calcChain>
</file>

<file path=xl/sharedStrings.xml><?xml version="1.0" encoding="utf-8"?>
<sst xmlns="http://schemas.openxmlformats.org/spreadsheetml/2006/main" count="491" uniqueCount="63">
  <si>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</si>
  <si>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</si>
  <si>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</si>
  <si>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</si>
  <si>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</si>
  <si>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</si>
  <si>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</si>
  <si>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</si>
  <si>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</si>
  <si>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</si>
  <si>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</si>
  <si>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</si>
  <si>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</si>
  <si>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</si>
  <si>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</si>
  <si>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</si>
  <si>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</si>
  <si>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</si>
  <si>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</si>
  <si>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</si>
  <si>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</si>
  <si>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</si>
  <si>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</si>
  <si>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</si>
  <si>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</si>
  <si>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</si>
  <si>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</si>
  <si>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</si>
  <si>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</si>
  <si>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</si>
  <si>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</si>
  <si>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</si>
  <si>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</si>
  <si>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</si>
  <si>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</si>
  <si>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</si>
  <si>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</si>
  <si>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</si>
  <si>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</si>
  <si>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</si>
  <si>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</si>
  <si>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</si>
  <si>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</si>
  <si>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</si>
  <si>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</si>
  <si>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</si>
  <si>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</si>
  <si>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</si>
  <si>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</si>
  <si>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</si>
  <si>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</si>
  <si>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</si>
  <si>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</si>
  <si>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</si>
  <si>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</si>
  <si>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</si>
  <si>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Інформація про частку кожного джерела енергії, використаного для виробництва електричної енергії,
за 2025 рік (ТЕЦ-5)</t>
  </si>
  <si>
    <t>Інформація про частку кожного джерела енергії, використаного для виробництва електричної енергії,
за 2025 рік (ТЕЦ-6)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</si>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</sst>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1" zoomScale="80" zoomScaleNormal="80" zoomScaleSheetLayoutView="80" workbookViewId="0">
      <selection activeCell="Q15" sqref="Q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.7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56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52" t="s">
        <v>58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3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95.8</v>
      </c>
      <c r="G14" s="31">
        <v>86.9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>
        <v>100</v>
      </c>
      <c r="N14" s="31">
        <v>100</v>
      </c>
      <c r="O14" s="31">
        <v>100</v>
      </c>
      <c r="P14" s="31">
        <v>100</v>
      </c>
      <c r="Q14" s="51">
        <f>Аркуш1!O3/(Аркуш1!O3+Аркуш1!O4)</f>
        <v>0.98097387747954701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>
        <v>4.2</v>
      </c>
      <c r="G15" s="5">
        <v>13.1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32" t="s">
        <v>55</v>
      </c>
      <c r="Q15" s="51">
        <f>Аркуш1!O4/(Аркуш1!O4+Аркуш1!O3)</f>
        <v>1.9026122520452968E-2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6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7" zoomScale="80" zoomScaleNormal="80" zoomScaleSheetLayoutView="80" workbookViewId="0">
      <selection activeCell="P14" sqref="P14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57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58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30">
        <v>100</v>
      </c>
      <c r="F14" s="31">
        <v>63.3</v>
      </c>
      <c r="G14" s="31">
        <v>69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>
        <v>100</v>
      </c>
      <c r="N14" s="31">
        <v>100</v>
      </c>
      <c r="O14" s="31">
        <v>100</v>
      </c>
      <c r="P14" s="31">
        <v>100</v>
      </c>
      <c r="Q14" s="50">
        <f>Аркуш1!O5/(Аркуш1!O5+Аркуш1!O6)</f>
        <v>0.90826602977598592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>
        <v>36.700000000000003</v>
      </c>
      <c r="G15" s="30">
        <v>31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5" t="s">
        <v>55</v>
      </c>
      <c r="Q15" s="50">
        <f>Аркуш1!O6/(Аркуш1!O6+Аркуш1!O5)</f>
        <v>9.173397022401418E-2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I15" sqref="I15"/>
    </sheetView>
  </sheetViews>
  <sheetFormatPr defaultRowHeight="15" x14ac:dyDescent="0.25"/>
  <cols>
    <col min="2" max="2" width="10.85546875" customWidth="1"/>
  </cols>
  <sheetData>
    <row r="1" spans="1:15" s="42" customFormat="1" ht="12.75" x14ac:dyDescent="0.2">
      <c r="B1" s="65" t="s">
        <v>3</v>
      </c>
      <c r="C1" s="65" t="s">
        <v>61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48"/>
    </row>
    <row r="2" spans="1:15" s="42" customFormat="1" ht="12.75" x14ac:dyDescent="0.2">
      <c r="B2" s="65"/>
      <c r="C2" s="43" t="s">
        <v>5</v>
      </c>
      <c r="D2" s="44" t="s">
        <v>6</v>
      </c>
      <c r="E2" s="44" t="s">
        <v>7</v>
      </c>
      <c r="F2" s="44" t="s">
        <v>8</v>
      </c>
      <c r="G2" s="44" t="s">
        <v>9</v>
      </c>
      <c r="H2" s="44" t="s">
        <v>10</v>
      </c>
      <c r="I2" s="44" t="s">
        <v>11</v>
      </c>
      <c r="J2" s="44" t="s">
        <v>12</v>
      </c>
      <c r="K2" s="44" t="s">
        <v>13</v>
      </c>
      <c r="L2" s="44" t="s">
        <v>14</v>
      </c>
      <c r="M2" s="44" t="s">
        <v>15</v>
      </c>
      <c r="N2" s="44" t="s">
        <v>16</v>
      </c>
      <c r="O2" s="49" t="s">
        <v>62</v>
      </c>
    </row>
    <row r="3" spans="1:15" s="42" customFormat="1" ht="25.5" x14ac:dyDescent="0.2">
      <c r="A3" s="66" t="s">
        <v>59</v>
      </c>
      <c r="B3" s="45" t="s">
        <v>24</v>
      </c>
      <c r="C3" s="46">
        <v>92.003</v>
      </c>
      <c r="D3" s="47">
        <v>85.504999999999995</v>
      </c>
      <c r="E3" s="47">
        <v>60.366</v>
      </c>
      <c r="F3" s="47">
        <v>64.738</v>
      </c>
      <c r="G3" s="47">
        <v>47.54</v>
      </c>
      <c r="H3" s="47">
        <v>24.855</v>
      </c>
      <c r="I3" s="47">
        <v>45.031999999999996</v>
      </c>
      <c r="J3" s="47">
        <v>57.524000000000001</v>
      </c>
      <c r="K3" s="47">
        <v>22.766999999999999</v>
      </c>
      <c r="L3" s="47">
        <v>58.884999999999998</v>
      </c>
      <c r="M3" s="47">
        <v>55.752000000000002</v>
      </c>
      <c r="N3" s="47">
        <v>46.075000000000003</v>
      </c>
      <c r="O3" s="47">
        <f>SUM(C3:N3)</f>
        <v>661.04200000000003</v>
      </c>
    </row>
    <row r="4" spans="1:15" s="42" customFormat="1" ht="12.75" x14ac:dyDescent="0.2">
      <c r="A4" s="66"/>
      <c r="B4" s="45" t="s">
        <v>26</v>
      </c>
      <c r="C4" s="47">
        <v>0</v>
      </c>
      <c r="D4" s="47">
        <v>3.7090000000000001</v>
      </c>
      <c r="E4" s="47">
        <v>9.1120000000000001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v>0</v>
      </c>
      <c r="N4" s="47">
        <v>0</v>
      </c>
      <c r="O4" s="47">
        <f t="shared" ref="O4:O6" si="0">SUM(C4:N4)</f>
        <v>12.821</v>
      </c>
    </row>
    <row r="5" spans="1:15" s="42" customFormat="1" ht="25.5" x14ac:dyDescent="0.2">
      <c r="A5" s="66" t="s">
        <v>60</v>
      </c>
      <c r="B5" s="45" t="s">
        <v>24</v>
      </c>
      <c r="C5" s="46">
        <v>63.942999999999998</v>
      </c>
      <c r="D5" s="47">
        <v>38.878</v>
      </c>
      <c r="E5" s="47">
        <v>30.702000000000002</v>
      </c>
      <c r="F5" s="47">
        <v>39.128</v>
      </c>
      <c r="G5" s="47">
        <v>11.736000000000001</v>
      </c>
      <c r="H5" s="47">
        <v>31.231000000000002</v>
      </c>
      <c r="I5" s="47">
        <v>30.518999999999998</v>
      </c>
      <c r="J5" s="47">
        <v>29.030999999999999</v>
      </c>
      <c r="K5" s="47">
        <v>28.687000000000001</v>
      </c>
      <c r="L5" s="47">
        <v>11.337999999999999</v>
      </c>
      <c r="M5" s="47">
        <v>10.696999999999999</v>
      </c>
      <c r="N5" s="47">
        <v>33.866</v>
      </c>
      <c r="O5" s="47">
        <f t="shared" si="0"/>
        <v>359.75600000000003</v>
      </c>
    </row>
    <row r="6" spans="1:15" s="42" customFormat="1" ht="12.75" x14ac:dyDescent="0.2">
      <c r="A6" s="66"/>
      <c r="B6" s="45" t="s">
        <v>26</v>
      </c>
      <c r="C6" s="47">
        <v>0</v>
      </c>
      <c r="D6" s="47">
        <v>22.562000000000001</v>
      </c>
      <c r="E6" s="47">
        <v>13.773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f t="shared" si="0"/>
        <v>36.335000000000001</v>
      </c>
    </row>
    <row r="7" spans="1:15" s="42" customFormat="1" ht="12.75" x14ac:dyDescent="0.2"/>
    <row r="8" spans="1:15" s="42" customFormat="1" ht="12.75" x14ac:dyDescent="0.2"/>
    <row r="9" spans="1:15" s="42" customFormat="1" ht="12.75" x14ac:dyDescent="0.2"/>
    <row r="10" spans="1:15" s="42" customFormat="1" ht="12.75" x14ac:dyDescent="0.2"/>
    <row r="11" spans="1:15" s="42" customFormat="1" ht="12.75" x14ac:dyDescent="0.2"/>
    <row r="12" spans="1:15" s="42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2026-01-07T09:46:25Z</dcterms:modified>
</cp:coreProperties>
</file>