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/>
  <mc:AlternateContent xmlns:mc="http://schemas.openxmlformats.org/markup-compatibility/2006">
    <mc:Choice Requires="x15">
      <x15ac:absPath xmlns:x15ac="http://schemas.microsoft.com/office/spreadsheetml/2010/11/ac" url="D:\Lena\Постанова 642\2025\"/>
    </mc:Choice>
  </mc:AlternateContent>
  <xr:revisionPtr revIDLastSave="0" documentId="13_ncr:1_{2346B114-39E1-4D16-9954-212607E6F7F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Дод 1  ТЕЦ-5" sheetId="1" r:id="rId1"/>
    <sheet name="Дод 1  ТЕЦ-6" sheetId="5" r:id="rId2"/>
    <sheet name="Аркуш1" sheetId="6" state="hidden" r:id="rId3"/>
  </sheets>
  <definedNames>
    <definedName name="_xlnm.Print_Area" localSheetId="0">'Дод 1  ТЕЦ-5'!$B$2:$R$31</definedName>
    <definedName name="_xlnm.Print_Area" localSheetId="1">'Дод 1  ТЕЦ-6'!$B$2:$R$31</definedName>
  </definedNames>
  <calcPr calcId="191029" iterate="1" iterateCount="30" iterateDelta="0.01"/>
</workbook>
</file>

<file path=xl/calcChain.xml><?xml version="1.0" encoding="utf-8"?>
<calcChain xmlns="http://schemas.openxmlformats.org/spreadsheetml/2006/main">
  <c r="O4" i="6" l="1"/>
  <c r="O5" i="6"/>
  <c r="O6" i="6"/>
  <c r="O3" i="6"/>
  <c r="Q15" i="5" l="1"/>
  <c r="Q14" i="5"/>
  <c r="Q15" i="1"/>
  <c r="Q14" i="1"/>
</calcChain>
</file>

<file path=xl/sharedStrings.xml><?xml version="1.0" encoding="utf-8"?>
<sst xmlns="http://schemas.openxmlformats.org/spreadsheetml/2006/main" count="491" uniqueCount="63">
  <si>
    <t>Додаток 1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</si>
  <si>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</si>
  <si>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>№ з/п</t>
  </si>
  <si>
    <t>Показник</t>
  </si>
  <si>
    <t>Частка, %</t>
  </si>
  <si>
    <t>січень</t>
  </si>
  <si>
    <t xml:space="preserve">лютий 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</si>
  <si>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</si>
  <si>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</si>
  <si>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</si>
  <si>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</si>
  <si>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</si>
  <si>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</si>
  <si>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</si>
  <si>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</si>
  <si>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</si>
  <si>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</si>
  <si>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А</t>
  </si>
  <si>
    <t>Б</t>
  </si>
  <si>
    <t>1.1</t>
  </si>
  <si>
    <t>Ядерне паливо</t>
  </si>
  <si>
    <t>1.2</t>
  </si>
  <si>
    <t>Вугілля</t>
  </si>
  <si>
    <t>1.3</t>
  </si>
  <si>
    <t>Природний газ</t>
  </si>
  <si>
    <t>1.4</t>
  </si>
  <si>
    <t>Мазут</t>
  </si>
  <si>
    <t>1.5</t>
  </si>
  <si>
    <t>Газ промисловий (вказати)</t>
  </si>
  <si>
    <t>1.6</t>
  </si>
  <si>
    <t>Біомаса</t>
  </si>
  <si>
    <t>1.7</t>
  </si>
  <si>
    <t>Біогаз</t>
  </si>
  <si>
    <t>1.8</t>
  </si>
  <si>
    <t>Енергія сонячного випромінювання</t>
  </si>
  <si>
    <t>1.9</t>
  </si>
  <si>
    <t>Енергія вітру</t>
  </si>
  <si>
    <t>1.10</t>
  </si>
  <si>
    <t>Геотермальна енергія</t>
  </si>
  <si>
    <t>1.11</t>
  </si>
  <si>
    <t>1.11.1</t>
  </si>
  <si>
    <t>електрична енергія, вироблена мікрогідроелектростанціями</t>
  </si>
  <si>
    <t>1.11.2</t>
  </si>
  <si>
    <t>електрична енергія, вироблена мінігідроелектростанціями</t>
  </si>
  <si>
    <t>1.11.3</t>
  </si>
  <si>
    <t>електрична енергія, вироблена малими гідроелектростанціями</t>
  </si>
  <si>
    <t>1.11.4</t>
  </si>
  <si>
    <t>електрична енергія, вироблена гідроелектростанціями потужністю більше 
10 МВт</t>
  </si>
  <si>
    <t>1.12</t>
  </si>
  <si>
    <t>1.12.1</t>
  </si>
  <si>
    <t>1.12.2</t>
  </si>
  <si>
    <t>…</t>
  </si>
  <si>
    <t>Усього виробленої електричної енергії, у тому числі:</t>
  </si>
  <si>
    <t>Енергія хвиль та припливів, гідроенергія, у тому числі:</t>
  </si>
  <si>
    <r>
      <t>Інші види палива/енергії,</t>
    </r>
    <r>
      <rPr>
        <b/>
        <sz val="14"/>
        <color indexed="8"/>
        <rFont val="Times New Roman"/>
        <family val="1"/>
        <charset val="204"/>
      </rPr>
      <t xml:space="preserve"> усього</t>
    </r>
    <r>
      <rPr>
        <sz val="14"/>
        <color indexed="8"/>
        <rFont val="Times New Roman"/>
        <family val="1"/>
        <charset val="204"/>
      </rPr>
      <t>, у тому числі (вказати):</t>
    </r>
  </si>
  <si>
    <t>-</t>
  </si>
  <si>
    <t>Інформація про частку кожного джерела енергії, використаного для виробництва електричної енергії,
за 2025 рік (ТЕЦ-5)</t>
  </si>
  <si>
    <t>Інформація про частку кожного джерела енергії, використаного для виробництва електричної енергії,
за 2025 рік (ТЕЦ-6)</t>
  </si>
  <si>
    <t>Усього за звітний період з початку року, %</t>
  </si>
  <si>
    <t>ТЕЦ-5</t>
  </si>
  <si>
    <t>ТЕЦ-6</t>
  </si>
  <si>
    <t>Споживання, тис. т у.п.</t>
  </si>
  <si>
    <t>усього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</si>
</sst>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49" fontId="2" fillId="0" borderId="8" xfId="0" applyNumberFormat="1" applyFont="1" applyBorder="1" applyAlignment="1">
      <alignment horizontal="left" vertical="center" wrapText="1"/>
    </xf>
    <xf numFmtId="0" fontId="2" fillId="0" borderId="9" xfId="0" applyFont="1" applyBorder="1" applyAlignment="1">
      <alignment vertical="center" wrapText="1"/>
    </xf>
    <xf numFmtId="49" fontId="2" fillId="0" borderId="10" xfId="0" applyNumberFormat="1" applyFont="1" applyBorder="1" applyAlignment="1">
      <alignment horizontal="left" vertical="center" wrapText="1"/>
    </xf>
    <xf numFmtId="0" fontId="2" fillId="0" borderId="11" xfId="0" applyFont="1" applyBorder="1" applyAlignment="1">
      <alignment vertical="center" wrapText="1"/>
    </xf>
    <xf numFmtId="49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2" xfId="0" applyFont="1" applyBorder="1" applyAlignment="1">
      <alignment horizontal="justify" vertical="center" wrapText="1"/>
    </xf>
    <xf numFmtId="0" fontId="2" fillId="0" borderId="12" xfId="0" applyFont="1" applyBorder="1"/>
    <xf numFmtId="49" fontId="2" fillId="0" borderId="13" xfId="0" applyNumberFormat="1" applyFont="1" applyBorder="1" applyAlignment="1">
      <alignment horizontal="center" vertical="top"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horizontal="justify" vertical="center" wrapText="1"/>
    </xf>
    <xf numFmtId="0" fontId="2" fillId="0" borderId="15" xfId="0" applyFont="1" applyBorder="1"/>
    <xf numFmtId="0" fontId="7" fillId="0" borderId="0" xfId="0" applyFont="1" applyProtection="1">
      <protection locked="0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/>
    <xf numFmtId="0" fontId="1" fillId="0" borderId="3" xfId="0" applyFont="1" applyBorder="1"/>
    <xf numFmtId="0" fontId="1" fillId="0" borderId="16" xfId="0" applyFont="1" applyBorder="1"/>
    <xf numFmtId="0" fontId="3" fillId="0" borderId="3" xfId="0" applyFont="1" applyBorder="1" applyAlignment="1">
      <alignment horizontal="center" vertical="center"/>
    </xf>
    <xf numFmtId="0" fontId="2" fillId="0" borderId="25" xfId="0" applyFont="1" applyBorder="1"/>
    <xf numFmtId="0" fontId="9" fillId="0" borderId="0" xfId="0" applyFont="1"/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/>
    </xf>
    <xf numFmtId="0" fontId="9" fillId="0" borderId="1" xfId="0" applyFont="1" applyBorder="1"/>
    <xf numFmtId="0" fontId="10" fillId="0" borderId="1" xfId="0" applyFont="1" applyBorder="1" applyAlignment="1">
      <alignment horizontal="center" vertical="center"/>
    </xf>
    <xf numFmtId="10" fontId="2" fillId="0" borderId="3" xfId="0" applyNumberFormat="1" applyFont="1" applyBorder="1" applyAlignment="1">
      <alignment horizontal="center"/>
    </xf>
    <xf numFmtId="10" fontId="2" fillId="0" borderId="3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C2:Q34"/>
  <sheetViews>
    <sheetView showGridLines="0" tabSelected="1" view="pageBreakPreview" topLeftCell="C4" zoomScale="80" zoomScaleNormal="80" zoomScaleSheetLayoutView="80" workbookViewId="0">
      <selection activeCell="Q14" sqref="Q14"/>
    </sheetView>
  </sheetViews>
  <sheetFormatPr defaultRowHeight="15" x14ac:dyDescent="0.25"/>
  <cols>
    <col min="1" max="1" width="9.140625" style="1"/>
    <col min="2" max="2" width="4" style="1" customWidth="1"/>
    <col min="3" max="3" width="10" style="1" customWidth="1"/>
    <col min="4" max="4" width="53" style="1" customWidth="1"/>
    <col min="5" max="5" width="10.85546875" style="1" customWidth="1"/>
    <col min="6" max="6" width="10.7109375" style="1" customWidth="1"/>
    <col min="7" max="7" width="11.42578125" style="1" bestFit="1" customWidth="1"/>
    <col min="8" max="8" width="9.42578125" style="1" bestFit="1" customWidth="1"/>
    <col min="9" max="9" width="10.140625" style="1" bestFit="1" customWidth="1"/>
    <col min="10" max="10" width="10.42578125" style="1" bestFit="1" customWidth="1"/>
    <col min="11" max="11" width="9.28515625" style="1" bestFit="1" customWidth="1"/>
    <col min="12" max="12" width="10.42578125" style="1" bestFit="1" customWidth="1"/>
    <col min="13" max="13" width="11.42578125" style="1" bestFit="1" customWidth="1"/>
    <col min="14" max="14" width="10.85546875" style="1" bestFit="1" customWidth="1"/>
    <col min="15" max="15" width="11.85546875" style="1" bestFit="1" customWidth="1"/>
    <col min="16" max="16" width="10.42578125" style="1" bestFit="1" customWidth="1"/>
    <col min="17" max="17" width="16.140625" style="1" customWidth="1"/>
    <col min="18" max="18" width="2.7109375" style="1" customWidth="1"/>
    <col min="19" max="16384" width="9.140625" style="1"/>
  </cols>
  <sheetData>
    <row r="2" spans="3:17" ht="22.5" customHeight="1" x14ac:dyDescent="0.25">
      <c r="L2" s="55" t="s">
        <v>0</v>
      </c>
      <c r="M2" s="55"/>
      <c r="N2" s="55"/>
      <c r="O2" s="24"/>
      <c r="P2" s="24"/>
    </row>
    <row r="3" spans="3:17" ht="105.75" customHeight="1" x14ac:dyDescent="0.25">
      <c r="L3" s="55" t="s">
        <v>1</v>
      </c>
      <c r="M3" s="55"/>
      <c r="N3" s="55"/>
      <c r="O3" s="55"/>
      <c r="P3" s="55"/>
    </row>
    <row r="5" spans="3:17" ht="51.75" customHeight="1" x14ac:dyDescent="0.25">
      <c r="C5" s="56" t="s">
        <v>56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3:17" ht="16.5" customHeight="1" x14ac:dyDescent="0.25">
      <c r="C6" s="2"/>
      <c r="E6" s="3"/>
      <c r="F6" s="3"/>
      <c r="I6" s="61"/>
      <c r="J6" s="61"/>
      <c r="K6" s="61"/>
      <c r="M6" s="2"/>
      <c r="N6" s="2"/>
      <c r="O6" s="2"/>
      <c r="P6" s="2"/>
    </row>
    <row r="7" spans="3:17" ht="15.75" thickBot="1" x14ac:dyDescent="0.3">
      <c r="C7" s="4"/>
    </row>
    <row r="8" spans="3:17" ht="18.75" customHeight="1" x14ac:dyDescent="0.25">
      <c r="C8" s="57" t="s">
        <v>2</v>
      </c>
      <c r="D8" s="59" t="s">
        <v>3</v>
      </c>
      <c r="E8" s="62" t="s">
        <v>4</v>
      </c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53" t="s">
        <v>58</v>
      </c>
    </row>
    <row r="9" spans="3:17" ht="72.75" customHeight="1" x14ac:dyDescent="0.25">
      <c r="C9" s="58"/>
      <c r="D9" s="60"/>
      <c r="E9" s="25" t="s">
        <v>5</v>
      </c>
      <c r="F9" s="5" t="s">
        <v>6</v>
      </c>
      <c r="G9" s="5" t="s">
        <v>7</v>
      </c>
      <c r="H9" s="5" t="s">
        <v>8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13</v>
      </c>
      <c r="N9" s="5" t="s">
        <v>14</v>
      </c>
      <c r="O9" s="5" t="s">
        <v>15</v>
      </c>
      <c r="P9" s="32" t="s">
        <v>16</v>
      </c>
      <c r="Q9" s="54"/>
    </row>
    <row r="10" spans="3:17" ht="18" customHeight="1" x14ac:dyDescent="0.25">
      <c r="C10" s="6" t="s">
        <v>17</v>
      </c>
      <c r="D10" s="7" t="s">
        <v>18</v>
      </c>
      <c r="E10" s="7">
        <v>1</v>
      </c>
      <c r="F10" s="7">
        <v>2</v>
      </c>
      <c r="G10" s="7">
        <v>3</v>
      </c>
      <c r="H10" s="7">
        <v>4</v>
      </c>
      <c r="I10" s="7">
        <v>5</v>
      </c>
      <c r="J10" s="7">
        <v>6</v>
      </c>
      <c r="K10" s="7">
        <v>7</v>
      </c>
      <c r="L10" s="7">
        <v>8</v>
      </c>
      <c r="M10" s="7">
        <v>9</v>
      </c>
      <c r="N10" s="7">
        <v>10</v>
      </c>
      <c r="O10" s="7">
        <v>11</v>
      </c>
      <c r="P10" s="33">
        <v>12</v>
      </c>
      <c r="Q10" s="41">
        <v>13</v>
      </c>
    </row>
    <row r="11" spans="3:17" ht="34.5" customHeight="1" x14ac:dyDescent="0.25">
      <c r="C11" s="26">
        <v>1</v>
      </c>
      <c r="D11" s="8" t="s">
        <v>52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33"/>
      <c r="Q11" s="39"/>
    </row>
    <row r="12" spans="3:17" ht="18.75" x14ac:dyDescent="0.25">
      <c r="C12" s="9" t="s">
        <v>19</v>
      </c>
      <c r="D12" s="10" t="s">
        <v>20</v>
      </c>
      <c r="E12" s="27" t="s">
        <v>55</v>
      </c>
      <c r="F12" s="27" t="s">
        <v>55</v>
      </c>
      <c r="G12" s="27" t="s">
        <v>55</v>
      </c>
      <c r="H12" s="27" t="s">
        <v>55</v>
      </c>
      <c r="I12" s="27" t="s">
        <v>55</v>
      </c>
      <c r="J12" s="27" t="s">
        <v>55</v>
      </c>
      <c r="K12" s="27" t="s">
        <v>55</v>
      </c>
      <c r="L12" s="27" t="s">
        <v>55</v>
      </c>
      <c r="M12" s="27" t="s">
        <v>55</v>
      </c>
      <c r="N12" s="27" t="s">
        <v>55</v>
      </c>
      <c r="O12" s="27" t="s">
        <v>55</v>
      </c>
      <c r="P12" s="34" t="s">
        <v>55</v>
      </c>
      <c r="Q12" s="39"/>
    </row>
    <row r="13" spans="3:17" ht="18.75" x14ac:dyDescent="0.25">
      <c r="C13" s="11" t="s">
        <v>21</v>
      </c>
      <c r="D13" s="12" t="s">
        <v>22</v>
      </c>
      <c r="E13" s="25" t="s">
        <v>55</v>
      </c>
      <c r="F13" s="25" t="s">
        <v>55</v>
      </c>
      <c r="G13" s="25" t="s">
        <v>55</v>
      </c>
      <c r="H13" s="25" t="s">
        <v>55</v>
      </c>
      <c r="I13" s="25" t="s">
        <v>55</v>
      </c>
      <c r="J13" s="25" t="s">
        <v>55</v>
      </c>
      <c r="K13" s="25" t="s">
        <v>55</v>
      </c>
      <c r="L13" s="25" t="s">
        <v>55</v>
      </c>
      <c r="M13" s="25" t="s">
        <v>55</v>
      </c>
      <c r="N13" s="25" t="s">
        <v>55</v>
      </c>
      <c r="O13" s="25" t="s">
        <v>55</v>
      </c>
      <c r="P13" s="35" t="s">
        <v>55</v>
      </c>
      <c r="Q13" s="39"/>
    </row>
    <row r="14" spans="3:17" ht="18.75" x14ac:dyDescent="0.25">
      <c r="C14" s="11" t="s">
        <v>23</v>
      </c>
      <c r="D14" s="12" t="s">
        <v>24</v>
      </c>
      <c r="E14" s="30">
        <v>100</v>
      </c>
      <c r="F14" s="31">
        <v>95.8</v>
      </c>
      <c r="G14" s="31">
        <v>86.9</v>
      </c>
      <c r="H14" s="31">
        <v>100</v>
      </c>
      <c r="I14" s="31">
        <v>100</v>
      </c>
      <c r="J14" s="31"/>
      <c r="K14" s="31"/>
      <c r="L14" s="5"/>
      <c r="M14" s="31"/>
      <c r="N14" s="31"/>
      <c r="O14" s="31"/>
      <c r="P14" s="36"/>
      <c r="Q14" s="52">
        <f>Аркуш1!O3/(Аркуш1!O3+Аркуш1!O4)</f>
        <v>0.96467781350127968</v>
      </c>
    </row>
    <row r="15" spans="3:17" ht="18.75" x14ac:dyDescent="0.25">
      <c r="C15" s="11" t="s">
        <v>25</v>
      </c>
      <c r="D15" s="12" t="s">
        <v>26</v>
      </c>
      <c r="E15" s="5" t="s">
        <v>55</v>
      </c>
      <c r="F15" s="5">
        <v>4.2</v>
      </c>
      <c r="G15" s="5">
        <v>13.1</v>
      </c>
      <c r="H15" s="5" t="s">
        <v>55</v>
      </c>
      <c r="I15" s="5" t="s">
        <v>55</v>
      </c>
      <c r="J15" s="5" t="s">
        <v>55</v>
      </c>
      <c r="K15" s="5" t="s">
        <v>55</v>
      </c>
      <c r="L15" s="5" t="s">
        <v>55</v>
      </c>
      <c r="M15" s="5" t="s">
        <v>55</v>
      </c>
      <c r="N15" s="5" t="s">
        <v>55</v>
      </c>
      <c r="O15" s="5" t="s">
        <v>55</v>
      </c>
      <c r="P15" s="32" t="s">
        <v>55</v>
      </c>
      <c r="Q15" s="52">
        <f>Аркуш1!O4/(Аркуш1!O4+Аркуш1!O3)</f>
        <v>3.5322186498720286E-2</v>
      </c>
    </row>
    <row r="16" spans="3:17" ht="18.75" x14ac:dyDescent="0.25">
      <c r="C16" s="11" t="s">
        <v>27</v>
      </c>
      <c r="D16" s="12" t="s">
        <v>28</v>
      </c>
      <c r="E16" s="25" t="s">
        <v>55</v>
      </c>
      <c r="F16" s="25" t="s">
        <v>55</v>
      </c>
      <c r="G16" s="25" t="s">
        <v>55</v>
      </c>
      <c r="H16" s="25" t="s">
        <v>55</v>
      </c>
      <c r="I16" s="25" t="s">
        <v>55</v>
      </c>
      <c r="J16" s="25" t="s">
        <v>55</v>
      </c>
      <c r="K16" s="25" t="s">
        <v>55</v>
      </c>
      <c r="L16" s="25" t="s">
        <v>55</v>
      </c>
      <c r="M16" s="25" t="s">
        <v>55</v>
      </c>
      <c r="N16" s="25" t="s">
        <v>55</v>
      </c>
      <c r="O16" s="25" t="s">
        <v>55</v>
      </c>
      <c r="P16" s="35" t="s">
        <v>55</v>
      </c>
      <c r="Q16" s="39"/>
    </row>
    <row r="17" spans="3:17" ht="18.75" x14ac:dyDescent="0.25">
      <c r="C17" s="11" t="s">
        <v>29</v>
      </c>
      <c r="D17" s="12" t="s">
        <v>30</v>
      </c>
      <c r="E17" s="25" t="s">
        <v>55</v>
      </c>
      <c r="F17" s="25" t="s">
        <v>55</v>
      </c>
      <c r="G17" s="25" t="s">
        <v>55</v>
      </c>
      <c r="H17" s="25" t="s">
        <v>55</v>
      </c>
      <c r="I17" s="25" t="s">
        <v>55</v>
      </c>
      <c r="J17" s="25" t="s">
        <v>55</v>
      </c>
      <c r="K17" s="25" t="s">
        <v>55</v>
      </c>
      <c r="L17" s="25" t="s">
        <v>55</v>
      </c>
      <c r="M17" s="25" t="s">
        <v>55</v>
      </c>
      <c r="N17" s="25" t="s">
        <v>55</v>
      </c>
      <c r="O17" s="25" t="s">
        <v>55</v>
      </c>
      <c r="P17" s="35" t="s">
        <v>55</v>
      </c>
      <c r="Q17" s="39"/>
    </row>
    <row r="18" spans="3:17" ht="18.75" x14ac:dyDescent="0.25">
      <c r="C18" s="11" t="s">
        <v>31</v>
      </c>
      <c r="D18" s="12" t="s">
        <v>32</v>
      </c>
      <c r="E18" s="25" t="s">
        <v>55</v>
      </c>
      <c r="F18" s="25" t="s">
        <v>55</v>
      </c>
      <c r="G18" s="25" t="s">
        <v>55</v>
      </c>
      <c r="H18" s="25" t="s">
        <v>55</v>
      </c>
      <c r="I18" s="25" t="s">
        <v>55</v>
      </c>
      <c r="J18" s="25" t="s">
        <v>55</v>
      </c>
      <c r="K18" s="25" t="s">
        <v>55</v>
      </c>
      <c r="L18" s="25" t="s">
        <v>55</v>
      </c>
      <c r="M18" s="25" t="s">
        <v>55</v>
      </c>
      <c r="N18" s="25" t="s">
        <v>55</v>
      </c>
      <c r="O18" s="25" t="s">
        <v>55</v>
      </c>
      <c r="P18" s="35" t="s">
        <v>55</v>
      </c>
      <c r="Q18" s="39"/>
    </row>
    <row r="19" spans="3:17" ht="18.75" x14ac:dyDescent="0.25">
      <c r="C19" s="11" t="s">
        <v>33</v>
      </c>
      <c r="D19" s="12" t="s">
        <v>34</v>
      </c>
      <c r="E19" s="25" t="s">
        <v>55</v>
      </c>
      <c r="F19" s="25" t="s">
        <v>55</v>
      </c>
      <c r="G19" s="25" t="s">
        <v>55</v>
      </c>
      <c r="H19" s="25" t="s">
        <v>55</v>
      </c>
      <c r="I19" s="25" t="s">
        <v>55</v>
      </c>
      <c r="J19" s="25" t="s">
        <v>55</v>
      </c>
      <c r="K19" s="25" t="s">
        <v>55</v>
      </c>
      <c r="L19" s="25" t="s">
        <v>55</v>
      </c>
      <c r="M19" s="25" t="s">
        <v>55</v>
      </c>
      <c r="N19" s="25" t="s">
        <v>55</v>
      </c>
      <c r="O19" s="25" t="s">
        <v>55</v>
      </c>
      <c r="P19" s="35" t="s">
        <v>55</v>
      </c>
      <c r="Q19" s="39"/>
    </row>
    <row r="20" spans="3:17" ht="18.75" x14ac:dyDescent="0.25">
      <c r="C20" s="11" t="s">
        <v>35</v>
      </c>
      <c r="D20" s="12" t="s">
        <v>36</v>
      </c>
      <c r="E20" s="25" t="s">
        <v>55</v>
      </c>
      <c r="F20" s="25" t="s">
        <v>55</v>
      </c>
      <c r="G20" s="25" t="s">
        <v>55</v>
      </c>
      <c r="H20" s="25" t="s">
        <v>55</v>
      </c>
      <c r="I20" s="25" t="s">
        <v>55</v>
      </c>
      <c r="J20" s="25" t="s">
        <v>55</v>
      </c>
      <c r="K20" s="25" t="s">
        <v>55</v>
      </c>
      <c r="L20" s="25" t="s">
        <v>55</v>
      </c>
      <c r="M20" s="25" t="s">
        <v>55</v>
      </c>
      <c r="N20" s="25" t="s">
        <v>55</v>
      </c>
      <c r="O20" s="25" t="s">
        <v>55</v>
      </c>
      <c r="P20" s="35" t="s">
        <v>55</v>
      </c>
      <c r="Q20" s="39"/>
    </row>
    <row r="21" spans="3:17" ht="18.75" x14ac:dyDescent="0.25">
      <c r="C21" s="11" t="s">
        <v>37</v>
      </c>
      <c r="D21" s="12" t="s">
        <v>38</v>
      </c>
      <c r="E21" s="25" t="s">
        <v>55</v>
      </c>
      <c r="F21" s="25" t="s">
        <v>55</v>
      </c>
      <c r="G21" s="25" t="s">
        <v>55</v>
      </c>
      <c r="H21" s="25" t="s">
        <v>55</v>
      </c>
      <c r="I21" s="25" t="s">
        <v>55</v>
      </c>
      <c r="J21" s="25" t="s">
        <v>55</v>
      </c>
      <c r="K21" s="25" t="s">
        <v>55</v>
      </c>
      <c r="L21" s="25" t="s">
        <v>55</v>
      </c>
      <c r="M21" s="25" t="s">
        <v>55</v>
      </c>
      <c r="N21" s="25" t="s">
        <v>55</v>
      </c>
      <c r="O21" s="25" t="s">
        <v>55</v>
      </c>
      <c r="P21" s="35" t="s">
        <v>55</v>
      </c>
      <c r="Q21" s="39"/>
    </row>
    <row r="22" spans="3:17" ht="37.5" x14ac:dyDescent="0.25">
      <c r="C22" s="11" t="s">
        <v>39</v>
      </c>
      <c r="D22" s="12" t="s">
        <v>53</v>
      </c>
      <c r="E22" s="25" t="s">
        <v>55</v>
      </c>
      <c r="F22" s="25" t="s">
        <v>55</v>
      </c>
      <c r="G22" s="25" t="s">
        <v>55</v>
      </c>
      <c r="H22" s="25" t="s">
        <v>55</v>
      </c>
      <c r="I22" s="25" t="s">
        <v>55</v>
      </c>
      <c r="J22" s="25" t="s">
        <v>55</v>
      </c>
      <c r="K22" s="25" t="s">
        <v>55</v>
      </c>
      <c r="L22" s="25" t="s">
        <v>55</v>
      </c>
      <c r="M22" s="25" t="s">
        <v>55</v>
      </c>
      <c r="N22" s="25" t="s">
        <v>55</v>
      </c>
      <c r="O22" s="25" t="s">
        <v>55</v>
      </c>
      <c r="P22" s="35" t="s">
        <v>55</v>
      </c>
      <c r="Q22" s="39"/>
    </row>
    <row r="23" spans="3:17" ht="37.5" x14ac:dyDescent="0.25">
      <c r="C23" s="11" t="s">
        <v>40</v>
      </c>
      <c r="D23" s="12" t="s">
        <v>41</v>
      </c>
      <c r="E23" s="25" t="s">
        <v>55</v>
      </c>
      <c r="F23" s="25" t="s">
        <v>55</v>
      </c>
      <c r="G23" s="25" t="s">
        <v>55</v>
      </c>
      <c r="H23" s="25" t="s">
        <v>55</v>
      </c>
      <c r="I23" s="25" t="s">
        <v>55</v>
      </c>
      <c r="J23" s="25" t="s">
        <v>55</v>
      </c>
      <c r="K23" s="25" t="s">
        <v>55</v>
      </c>
      <c r="L23" s="25" t="s">
        <v>55</v>
      </c>
      <c r="M23" s="25" t="s">
        <v>55</v>
      </c>
      <c r="N23" s="25" t="s">
        <v>55</v>
      </c>
      <c r="O23" s="25" t="s">
        <v>55</v>
      </c>
      <c r="P23" s="35" t="s">
        <v>55</v>
      </c>
      <c r="Q23" s="39"/>
    </row>
    <row r="24" spans="3:17" ht="37.5" x14ac:dyDescent="0.25">
      <c r="C24" s="11" t="s">
        <v>42</v>
      </c>
      <c r="D24" s="12" t="s">
        <v>43</v>
      </c>
      <c r="E24" s="25" t="s">
        <v>55</v>
      </c>
      <c r="F24" s="25" t="s">
        <v>55</v>
      </c>
      <c r="G24" s="25" t="s">
        <v>55</v>
      </c>
      <c r="H24" s="25" t="s">
        <v>55</v>
      </c>
      <c r="I24" s="25" t="s">
        <v>55</v>
      </c>
      <c r="J24" s="25" t="s">
        <v>55</v>
      </c>
      <c r="K24" s="25" t="s">
        <v>55</v>
      </c>
      <c r="L24" s="25" t="s">
        <v>55</v>
      </c>
      <c r="M24" s="25" t="s">
        <v>55</v>
      </c>
      <c r="N24" s="25" t="s">
        <v>55</v>
      </c>
      <c r="O24" s="25" t="s">
        <v>55</v>
      </c>
      <c r="P24" s="35" t="s">
        <v>55</v>
      </c>
      <c r="Q24" s="39"/>
    </row>
    <row r="25" spans="3:17" ht="37.5" x14ac:dyDescent="0.25">
      <c r="C25" s="11" t="s">
        <v>44</v>
      </c>
      <c r="D25" s="12" t="s">
        <v>45</v>
      </c>
      <c r="E25" s="25" t="s">
        <v>55</v>
      </c>
      <c r="F25" s="25" t="s">
        <v>55</v>
      </c>
      <c r="G25" s="25" t="s">
        <v>55</v>
      </c>
      <c r="H25" s="25" t="s">
        <v>55</v>
      </c>
      <c r="I25" s="25" t="s">
        <v>55</v>
      </c>
      <c r="J25" s="25" t="s">
        <v>55</v>
      </c>
      <c r="K25" s="25" t="s">
        <v>55</v>
      </c>
      <c r="L25" s="25" t="s">
        <v>55</v>
      </c>
      <c r="M25" s="25" t="s">
        <v>55</v>
      </c>
      <c r="N25" s="25" t="s">
        <v>55</v>
      </c>
      <c r="O25" s="25" t="s">
        <v>55</v>
      </c>
      <c r="P25" s="35" t="s">
        <v>55</v>
      </c>
      <c r="Q25" s="39"/>
    </row>
    <row r="26" spans="3:17" ht="56.25" x14ac:dyDescent="0.25">
      <c r="C26" s="13" t="s">
        <v>46</v>
      </c>
      <c r="D26" s="14" t="s">
        <v>47</v>
      </c>
      <c r="E26" s="25" t="s">
        <v>55</v>
      </c>
      <c r="F26" s="25" t="s">
        <v>55</v>
      </c>
      <c r="G26" s="25" t="s">
        <v>55</v>
      </c>
      <c r="H26" s="25" t="s">
        <v>55</v>
      </c>
      <c r="I26" s="25" t="s">
        <v>55</v>
      </c>
      <c r="J26" s="25" t="s">
        <v>55</v>
      </c>
      <c r="K26" s="25" t="s">
        <v>55</v>
      </c>
      <c r="L26" s="25" t="s">
        <v>55</v>
      </c>
      <c r="M26" s="25" t="s">
        <v>55</v>
      </c>
      <c r="N26" s="25" t="s">
        <v>55</v>
      </c>
      <c r="O26" s="25" t="s">
        <v>55</v>
      </c>
      <c r="P26" s="35" t="s">
        <v>55</v>
      </c>
      <c r="Q26" s="39"/>
    </row>
    <row r="27" spans="3:17" ht="37.5" x14ac:dyDescent="0.25">
      <c r="C27" s="15" t="s">
        <v>48</v>
      </c>
      <c r="D27" s="16" t="s">
        <v>54</v>
      </c>
      <c r="E27" s="25" t="s">
        <v>55</v>
      </c>
      <c r="F27" s="25" t="s">
        <v>55</v>
      </c>
      <c r="G27" s="25" t="s">
        <v>55</v>
      </c>
      <c r="H27" s="25" t="s">
        <v>55</v>
      </c>
      <c r="I27" s="25" t="s">
        <v>55</v>
      </c>
      <c r="J27" s="25" t="s">
        <v>55</v>
      </c>
      <c r="K27" s="25" t="s">
        <v>55</v>
      </c>
      <c r="L27" s="25" t="s">
        <v>55</v>
      </c>
      <c r="M27" s="25" t="s">
        <v>55</v>
      </c>
      <c r="N27" s="25" t="s">
        <v>55</v>
      </c>
      <c r="O27" s="25" t="s">
        <v>55</v>
      </c>
      <c r="P27" s="35" t="s">
        <v>55</v>
      </c>
      <c r="Q27" s="39"/>
    </row>
    <row r="28" spans="3:17" ht="18.75" x14ac:dyDescent="0.25">
      <c r="C28" s="15" t="s">
        <v>49</v>
      </c>
      <c r="D28" s="16"/>
      <c r="E28" s="28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37"/>
      <c r="Q28" s="39"/>
    </row>
    <row r="29" spans="3:17" ht="18.75" x14ac:dyDescent="0.25">
      <c r="C29" s="15" t="s">
        <v>50</v>
      </c>
      <c r="D29" s="16"/>
      <c r="E29" s="28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37"/>
      <c r="Q29" s="39"/>
    </row>
    <row r="30" spans="3:17" ht="19.5" thickBot="1" x14ac:dyDescent="0.35">
      <c r="C30" s="19" t="s">
        <v>51</v>
      </c>
      <c r="D30" s="20"/>
      <c r="E30" s="21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38"/>
      <c r="Q30" s="40"/>
    </row>
    <row r="34" spans="12:12" ht="15.75" x14ac:dyDescent="0.25">
      <c r="L34" s="23"/>
    </row>
  </sheetData>
  <mergeCells count="8">
    <mergeCell ref="Q8:Q9"/>
    <mergeCell ref="L3:P3"/>
    <mergeCell ref="L2:N2"/>
    <mergeCell ref="C5:P5"/>
    <mergeCell ref="C8:C9"/>
    <mergeCell ref="D8:D9"/>
    <mergeCell ref="I6:K6"/>
    <mergeCell ref="E8:P8"/>
  </mergeCells>
  <phoneticPr fontId="8" type="noConversion"/>
  <pageMargins left="0.17" right="0.17" top="0.17" bottom="0.28999999999999998" header="0.17" footer="0.17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C2:Q34"/>
  <sheetViews>
    <sheetView showGridLines="0" view="pageBreakPreview" topLeftCell="A4" zoomScale="80" zoomScaleNormal="80" zoomScaleSheetLayoutView="80" workbookViewId="0">
      <selection activeCell="Q14" sqref="Q14"/>
    </sheetView>
  </sheetViews>
  <sheetFormatPr defaultRowHeight="15" x14ac:dyDescent="0.25"/>
  <cols>
    <col min="1" max="1" width="9.140625" style="1"/>
    <col min="2" max="2" width="4" style="1" customWidth="1"/>
    <col min="3" max="3" width="10" style="1" customWidth="1"/>
    <col min="4" max="4" width="53" style="1" customWidth="1"/>
    <col min="5" max="5" width="10.85546875" style="1" customWidth="1"/>
    <col min="6" max="6" width="10.7109375" style="1" customWidth="1"/>
    <col min="7" max="7" width="11.42578125" style="1" bestFit="1" customWidth="1"/>
    <col min="8" max="8" width="9.42578125" style="1" bestFit="1" customWidth="1"/>
    <col min="9" max="9" width="10.140625" style="1" bestFit="1" customWidth="1"/>
    <col min="10" max="10" width="10.42578125" style="1" bestFit="1" customWidth="1"/>
    <col min="11" max="11" width="9.28515625" style="1" bestFit="1" customWidth="1"/>
    <col min="12" max="12" width="10.42578125" style="1" bestFit="1" customWidth="1"/>
    <col min="13" max="13" width="11.42578125" style="1" bestFit="1" customWidth="1"/>
    <col min="14" max="14" width="10.85546875" style="1" bestFit="1" customWidth="1"/>
    <col min="15" max="15" width="11.85546875" style="1" bestFit="1" customWidth="1"/>
    <col min="16" max="16" width="10.42578125" style="1" bestFit="1" customWidth="1"/>
    <col min="17" max="17" width="14.7109375" style="1" customWidth="1"/>
    <col min="18" max="18" width="3.28515625" style="1" customWidth="1"/>
    <col min="19" max="16384" width="9.140625" style="1"/>
  </cols>
  <sheetData>
    <row r="2" spans="3:17" ht="22.5" customHeight="1" x14ac:dyDescent="0.25">
      <c r="L2" s="55" t="s">
        <v>0</v>
      </c>
      <c r="M2" s="55"/>
      <c r="N2" s="55"/>
      <c r="O2" s="24"/>
      <c r="P2" s="24"/>
    </row>
    <row r="3" spans="3:17" ht="105" customHeight="1" x14ac:dyDescent="0.25">
      <c r="L3" s="55" t="s">
        <v>1</v>
      </c>
      <c r="M3" s="55"/>
      <c r="N3" s="55"/>
      <c r="O3" s="55"/>
      <c r="P3" s="55"/>
    </row>
    <row r="5" spans="3:17" ht="51.75" customHeight="1" x14ac:dyDescent="0.25">
      <c r="C5" s="56" t="s">
        <v>57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3:17" ht="16.5" customHeight="1" x14ac:dyDescent="0.25">
      <c r="C6" s="2"/>
      <c r="E6" s="3"/>
      <c r="F6" s="3"/>
      <c r="I6" s="61"/>
      <c r="J6" s="61"/>
      <c r="K6" s="61"/>
      <c r="M6" s="2"/>
      <c r="N6" s="2"/>
      <c r="O6" s="2"/>
      <c r="P6" s="2"/>
    </row>
    <row r="7" spans="3:17" ht="15.75" thickBot="1" x14ac:dyDescent="0.3">
      <c r="C7" s="4"/>
    </row>
    <row r="8" spans="3:17" ht="18.75" customHeight="1" x14ac:dyDescent="0.25">
      <c r="C8" s="57" t="s">
        <v>2</v>
      </c>
      <c r="D8" s="59" t="s">
        <v>3</v>
      </c>
      <c r="E8" s="62" t="s">
        <v>4</v>
      </c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4" t="s">
        <v>58</v>
      </c>
    </row>
    <row r="9" spans="3:17" ht="72.75" customHeight="1" x14ac:dyDescent="0.25">
      <c r="C9" s="58"/>
      <c r="D9" s="60"/>
      <c r="E9" s="25" t="s">
        <v>5</v>
      </c>
      <c r="F9" s="5" t="s">
        <v>6</v>
      </c>
      <c r="G9" s="5" t="s">
        <v>7</v>
      </c>
      <c r="H9" s="5" t="s">
        <v>8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13</v>
      </c>
      <c r="N9" s="5" t="s">
        <v>14</v>
      </c>
      <c r="O9" s="5" t="s">
        <v>15</v>
      </c>
      <c r="P9" s="32" t="s">
        <v>16</v>
      </c>
      <c r="Q9" s="65"/>
    </row>
    <row r="10" spans="3:17" ht="18" customHeight="1" x14ac:dyDescent="0.25">
      <c r="C10" s="6" t="s">
        <v>17</v>
      </c>
      <c r="D10" s="7" t="s">
        <v>18</v>
      </c>
      <c r="E10" s="7">
        <v>1</v>
      </c>
      <c r="F10" s="7">
        <v>2</v>
      </c>
      <c r="G10" s="7">
        <v>3</v>
      </c>
      <c r="H10" s="7">
        <v>4</v>
      </c>
      <c r="I10" s="7">
        <v>5</v>
      </c>
      <c r="J10" s="7">
        <v>6</v>
      </c>
      <c r="K10" s="7">
        <v>7</v>
      </c>
      <c r="L10" s="7">
        <v>8</v>
      </c>
      <c r="M10" s="7">
        <v>9</v>
      </c>
      <c r="N10" s="7">
        <v>10</v>
      </c>
      <c r="O10" s="7">
        <v>11</v>
      </c>
      <c r="P10" s="33">
        <v>12</v>
      </c>
      <c r="Q10" s="41">
        <v>13</v>
      </c>
    </row>
    <row r="11" spans="3:17" ht="34.5" customHeight="1" x14ac:dyDescent="0.25">
      <c r="C11" s="26">
        <v>1</v>
      </c>
      <c r="D11" s="8" t="s">
        <v>52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33"/>
      <c r="Q11" s="39"/>
    </row>
    <row r="12" spans="3:17" ht="18.75" x14ac:dyDescent="0.25">
      <c r="C12" s="9" t="s">
        <v>19</v>
      </c>
      <c r="D12" s="10" t="s">
        <v>20</v>
      </c>
      <c r="E12" s="27" t="s">
        <v>55</v>
      </c>
      <c r="F12" s="27" t="s">
        <v>55</v>
      </c>
      <c r="G12" s="27" t="s">
        <v>55</v>
      </c>
      <c r="H12" s="27" t="s">
        <v>55</v>
      </c>
      <c r="I12" s="27" t="s">
        <v>55</v>
      </c>
      <c r="J12" s="27" t="s">
        <v>55</v>
      </c>
      <c r="K12" s="27" t="s">
        <v>55</v>
      </c>
      <c r="L12" s="27" t="s">
        <v>55</v>
      </c>
      <c r="M12" s="27" t="s">
        <v>55</v>
      </c>
      <c r="N12" s="27" t="s">
        <v>55</v>
      </c>
      <c r="O12" s="27" t="s">
        <v>55</v>
      </c>
      <c r="P12" s="34" t="s">
        <v>55</v>
      </c>
      <c r="Q12" s="39"/>
    </row>
    <row r="13" spans="3:17" ht="18.75" x14ac:dyDescent="0.25">
      <c r="C13" s="11" t="s">
        <v>21</v>
      </c>
      <c r="D13" s="12" t="s">
        <v>22</v>
      </c>
      <c r="E13" s="25" t="s">
        <v>55</v>
      </c>
      <c r="F13" s="25" t="s">
        <v>55</v>
      </c>
      <c r="G13" s="25" t="s">
        <v>55</v>
      </c>
      <c r="H13" s="25" t="s">
        <v>55</v>
      </c>
      <c r="I13" s="25" t="s">
        <v>55</v>
      </c>
      <c r="J13" s="25" t="s">
        <v>55</v>
      </c>
      <c r="K13" s="25" t="s">
        <v>55</v>
      </c>
      <c r="L13" s="25" t="s">
        <v>55</v>
      </c>
      <c r="M13" s="25" t="s">
        <v>55</v>
      </c>
      <c r="N13" s="25" t="s">
        <v>55</v>
      </c>
      <c r="O13" s="25" t="s">
        <v>55</v>
      </c>
      <c r="P13" s="35" t="s">
        <v>55</v>
      </c>
      <c r="Q13" s="39"/>
    </row>
    <row r="14" spans="3:17" ht="18.75" x14ac:dyDescent="0.3">
      <c r="C14" s="11" t="s">
        <v>23</v>
      </c>
      <c r="D14" s="12" t="s">
        <v>24</v>
      </c>
      <c r="E14" s="30">
        <v>100</v>
      </c>
      <c r="F14" s="31">
        <v>63.3</v>
      </c>
      <c r="G14" s="31">
        <v>69</v>
      </c>
      <c r="H14" s="31">
        <v>100</v>
      </c>
      <c r="I14" s="31">
        <v>100</v>
      </c>
      <c r="J14" s="31"/>
      <c r="K14" s="31"/>
      <c r="L14" s="31"/>
      <c r="M14" s="31"/>
      <c r="N14" s="31"/>
      <c r="O14" s="31"/>
      <c r="P14" s="36"/>
      <c r="Q14" s="51">
        <f>Аркуш1!O5/(Аркуш1!O5+Аркуш1!O6)</f>
        <v>0.83538115819900138</v>
      </c>
    </row>
    <row r="15" spans="3:17" ht="18.75" x14ac:dyDescent="0.3">
      <c r="C15" s="11" t="s">
        <v>25</v>
      </c>
      <c r="D15" s="12" t="s">
        <v>26</v>
      </c>
      <c r="E15" s="25" t="s">
        <v>55</v>
      </c>
      <c r="F15" s="25">
        <v>36.700000000000003</v>
      </c>
      <c r="G15" s="30">
        <v>31</v>
      </c>
      <c r="H15" s="25" t="s">
        <v>55</v>
      </c>
      <c r="I15" s="25" t="s">
        <v>55</v>
      </c>
      <c r="J15" s="25" t="s">
        <v>55</v>
      </c>
      <c r="K15" s="25" t="s">
        <v>55</v>
      </c>
      <c r="L15" s="25" t="s">
        <v>55</v>
      </c>
      <c r="M15" s="25" t="s">
        <v>55</v>
      </c>
      <c r="N15" s="25" t="s">
        <v>55</v>
      </c>
      <c r="O15" s="25" t="s">
        <v>55</v>
      </c>
      <c r="P15" s="35" t="s">
        <v>55</v>
      </c>
      <c r="Q15" s="51">
        <f>Аркуш1!O6/(Аркуш1!O6+Аркуш1!O5)</f>
        <v>0.16461884180099853</v>
      </c>
    </row>
    <row r="16" spans="3:17" ht="18.75" x14ac:dyDescent="0.25">
      <c r="C16" s="11" t="s">
        <v>27</v>
      </c>
      <c r="D16" s="12" t="s">
        <v>28</v>
      </c>
      <c r="E16" s="25" t="s">
        <v>55</v>
      </c>
      <c r="F16" s="25" t="s">
        <v>55</v>
      </c>
      <c r="G16" s="25" t="s">
        <v>55</v>
      </c>
      <c r="H16" s="25" t="s">
        <v>55</v>
      </c>
      <c r="I16" s="25" t="s">
        <v>55</v>
      </c>
      <c r="J16" s="25" t="s">
        <v>55</v>
      </c>
      <c r="K16" s="25" t="s">
        <v>55</v>
      </c>
      <c r="L16" s="25" t="s">
        <v>55</v>
      </c>
      <c r="M16" s="25" t="s">
        <v>55</v>
      </c>
      <c r="N16" s="25" t="s">
        <v>55</v>
      </c>
      <c r="O16" s="25" t="s">
        <v>55</v>
      </c>
      <c r="P16" s="35" t="s">
        <v>55</v>
      </c>
      <c r="Q16" s="39"/>
    </row>
    <row r="17" spans="3:17" ht="18.75" x14ac:dyDescent="0.25">
      <c r="C17" s="11" t="s">
        <v>29</v>
      </c>
      <c r="D17" s="12" t="s">
        <v>30</v>
      </c>
      <c r="E17" s="25" t="s">
        <v>55</v>
      </c>
      <c r="F17" s="25" t="s">
        <v>55</v>
      </c>
      <c r="G17" s="25" t="s">
        <v>55</v>
      </c>
      <c r="H17" s="25" t="s">
        <v>55</v>
      </c>
      <c r="I17" s="25" t="s">
        <v>55</v>
      </c>
      <c r="J17" s="25" t="s">
        <v>55</v>
      </c>
      <c r="K17" s="25" t="s">
        <v>55</v>
      </c>
      <c r="L17" s="25" t="s">
        <v>55</v>
      </c>
      <c r="M17" s="25" t="s">
        <v>55</v>
      </c>
      <c r="N17" s="25" t="s">
        <v>55</v>
      </c>
      <c r="O17" s="25" t="s">
        <v>55</v>
      </c>
      <c r="P17" s="35" t="s">
        <v>55</v>
      </c>
      <c r="Q17" s="39"/>
    </row>
    <row r="18" spans="3:17" ht="18.75" x14ac:dyDescent="0.25">
      <c r="C18" s="11" t="s">
        <v>31</v>
      </c>
      <c r="D18" s="12" t="s">
        <v>32</v>
      </c>
      <c r="E18" s="25" t="s">
        <v>55</v>
      </c>
      <c r="F18" s="25" t="s">
        <v>55</v>
      </c>
      <c r="G18" s="25" t="s">
        <v>55</v>
      </c>
      <c r="H18" s="25" t="s">
        <v>55</v>
      </c>
      <c r="I18" s="25" t="s">
        <v>55</v>
      </c>
      <c r="J18" s="25" t="s">
        <v>55</v>
      </c>
      <c r="K18" s="25" t="s">
        <v>55</v>
      </c>
      <c r="L18" s="25" t="s">
        <v>55</v>
      </c>
      <c r="M18" s="25" t="s">
        <v>55</v>
      </c>
      <c r="N18" s="25" t="s">
        <v>55</v>
      </c>
      <c r="O18" s="25" t="s">
        <v>55</v>
      </c>
      <c r="P18" s="35" t="s">
        <v>55</v>
      </c>
      <c r="Q18" s="39"/>
    </row>
    <row r="19" spans="3:17" ht="18.75" x14ac:dyDescent="0.25">
      <c r="C19" s="11" t="s">
        <v>33</v>
      </c>
      <c r="D19" s="12" t="s">
        <v>34</v>
      </c>
      <c r="E19" s="25" t="s">
        <v>55</v>
      </c>
      <c r="F19" s="25" t="s">
        <v>55</v>
      </c>
      <c r="G19" s="25" t="s">
        <v>55</v>
      </c>
      <c r="H19" s="25" t="s">
        <v>55</v>
      </c>
      <c r="I19" s="25" t="s">
        <v>55</v>
      </c>
      <c r="J19" s="25" t="s">
        <v>55</v>
      </c>
      <c r="K19" s="25" t="s">
        <v>55</v>
      </c>
      <c r="L19" s="25" t="s">
        <v>55</v>
      </c>
      <c r="M19" s="25" t="s">
        <v>55</v>
      </c>
      <c r="N19" s="25" t="s">
        <v>55</v>
      </c>
      <c r="O19" s="25" t="s">
        <v>55</v>
      </c>
      <c r="P19" s="35" t="s">
        <v>55</v>
      </c>
      <c r="Q19" s="39"/>
    </row>
    <row r="20" spans="3:17" ht="18.75" x14ac:dyDescent="0.25">
      <c r="C20" s="11" t="s">
        <v>35</v>
      </c>
      <c r="D20" s="12" t="s">
        <v>36</v>
      </c>
      <c r="E20" s="25" t="s">
        <v>55</v>
      </c>
      <c r="F20" s="25" t="s">
        <v>55</v>
      </c>
      <c r="G20" s="25" t="s">
        <v>55</v>
      </c>
      <c r="H20" s="25" t="s">
        <v>55</v>
      </c>
      <c r="I20" s="25" t="s">
        <v>55</v>
      </c>
      <c r="J20" s="25" t="s">
        <v>55</v>
      </c>
      <c r="K20" s="25" t="s">
        <v>55</v>
      </c>
      <c r="L20" s="25" t="s">
        <v>55</v>
      </c>
      <c r="M20" s="25" t="s">
        <v>55</v>
      </c>
      <c r="N20" s="25" t="s">
        <v>55</v>
      </c>
      <c r="O20" s="25" t="s">
        <v>55</v>
      </c>
      <c r="P20" s="35" t="s">
        <v>55</v>
      </c>
      <c r="Q20" s="39"/>
    </row>
    <row r="21" spans="3:17" ht="18.75" x14ac:dyDescent="0.25">
      <c r="C21" s="11" t="s">
        <v>37</v>
      </c>
      <c r="D21" s="12" t="s">
        <v>38</v>
      </c>
      <c r="E21" s="25" t="s">
        <v>55</v>
      </c>
      <c r="F21" s="25" t="s">
        <v>55</v>
      </c>
      <c r="G21" s="25" t="s">
        <v>55</v>
      </c>
      <c r="H21" s="25" t="s">
        <v>55</v>
      </c>
      <c r="I21" s="25" t="s">
        <v>55</v>
      </c>
      <c r="J21" s="25" t="s">
        <v>55</v>
      </c>
      <c r="K21" s="25" t="s">
        <v>55</v>
      </c>
      <c r="L21" s="25" t="s">
        <v>55</v>
      </c>
      <c r="M21" s="25" t="s">
        <v>55</v>
      </c>
      <c r="N21" s="25" t="s">
        <v>55</v>
      </c>
      <c r="O21" s="25" t="s">
        <v>55</v>
      </c>
      <c r="P21" s="35" t="s">
        <v>55</v>
      </c>
      <c r="Q21" s="39"/>
    </row>
    <row r="22" spans="3:17" ht="37.5" x14ac:dyDescent="0.25">
      <c r="C22" s="11" t="s">
        <v>39</v>
      </c>
      <c r="D22" s="12" t="s">
        <v>53</v>
      </c>
      <c r="E22" s="25" t="s">
        <v>55</v>
      </c>
      <c r="F22" s="25" t="s">
        <v>55</v>
      </c>
      <c r="G22" s="25" t="s">
        <v>55</v>
      </c>
      <c r="H22" s="25" t="s">
        <v>55</v>
      </c>
      <c r="I22" s="25" t="s">
        <v>55</v>
      </c>
      <c r="J22" s="25" t="s">
        <v>55</v>
      </c>
      <c r="K22" s="25" t="s">
        <v>55</v>
      </c>
      <c r="L22" s="25" t="s">
        <v>55</v>
      </c>
      <c r="M22" s="25" t="s">
        <v>55</v>
      </c>
      <c r="N22" s="25" t="s">
        <v>55</v>
      </c>
      <c r="O22" s="25" t="s">
        <v>55</v>
      </c>
      <c r="P22" s="35" t="s">
        <v>55</v>
      </c>
      <c r="Q22" s="39"/>
    </row>
    <row r="23" spans="3:17" ht="37.5" x14ac:dyDescent="0.25">
      <c r="C23" s="11" t="s">
        <v>40</v>
      </c>
      <c r="D23" s="12" t="s">
        <v>41</v>
      </c>
      <c r="E23" s="25" t="s">
        <v>55</v>
      </c>
      <c r="F23" s="25" t="s">
        <v>55</v>
      </c>
      <c r="G23" s="25" t="s">
        <v>55</v>
      </c>
      <c r="H23" s="25" t="s">
        <v>55</v>
      </c>
      <c r="I23" s="25" t="s">
        <v>55</v>
      </c>
      <c r="J23" s="25" t="s">
        <v>55</v>
      </c>
      <c r="K23" s="25" t="s">
        <v>55</v>
      </c>
      <c r="L23" s="25" t="s">
        <v>55</v>
      </c>
      <c r="M23" s="25" t="s">
        <v>55</v>
      </c>
      <c r="N23" s="25" t="s">
        <v>55</v>
      </c>
      <c r="O23" s="25" t="s">
        <v>55</v>
      </c>
      <c r="P23" s="35" t="s">
        <v>55</v>
      </c>
      <c r="Q23" s="39"/>
    </row>
    <row r="24" spans="3:17" ht="37.5" x14ac:dyDescent="0.25">
      <c r="C24" s="11" t="s">
        <v>42</v>
      </c>
      <c r="D24" s="12" t="s">
        <v>43</v>
      </c>
      <c r="E24" s="25" t="s">
        <v>55</v>
      </c>
      <c r="F24" s="25" t="s">
        <v>55</v>
      </c>
      <c r="G24" s="25" t="s">
        <v>55</v>
      </c>
      <c r="H24" s="25" t="s">
        <v>55</v>
      </c>
      <c r="I24" s="25" t="s">
        <v>55</v>
      </c>
      <c r="J24" s="25" t="s">
        <v>55</v>
      </c>
      <c r="K24" s="25" t="s">
        <v>55</v>
      </c>
      <c r="L24" s="25" t="s">
        <v>55</v>
      </c>
      <c r="M24" s="25" t="s">
        <v>55</v>
      </c>
      <c r="N24" s="25" t="s">
        <v>55</v>
      </c>
      <c r="O24" s="25" t="s">
        <v>55</v>
      </c>
      <c r="P24" s="35" t="s">
        <v>55</v>
      </c>
      <c r="Q24" s="39"/>
    </row>
    <row r="25" spans="3:17" ht="37.5" x14ac:dyDescent="0.25">
      <c r="C25" s="11" t="s">
        <v>44</v>
      </c>
      <c r="D25" s="12" t="s">
        <v>45</v>
      </c>
      <c r="E25" s="25" t="s">
        <v>55</v>
      </c>
      <c r="F25" s="25" t="s">
        <v>55</v>
      </c>
      <c r="G25" s="25" t="s">
        <v>55</v>
      </c>
      <c r="H25" s="25" t="s">
        <v>55</v>
      </c>
      <c r="I25" s="25" t="s">
        <v>55</v>
      </c>
      <c r="J25" s="25" t="s">
        <v>55</v>
      </c>
      <c r="K25" s="25" t="s">
        <v>55</v>
      </c>
      <c r="L25" s="25" t="s">
        <v>55</v>
      </c>
      <c r="M25" s="25" t="s">
        <v>55</v>
      </c>
      <c r="N25" s="25" t="s">
        <v>55</v>
      </c>
      <c r="O25" s="25" t="s">
        <v>55</v>
      </c>
      <c r="P25" s="35" t="s">
        <v>55</v>
      </c>
      <c r="Q25" s="39"/>
    </row>
    <row r="26" spans="3:17" ht="56.25" x14ac:dyDescent="0.25">
      <c r="C26" s="13" t="s">
        <v>46</v>
      </c>
      <c r="D26" s="14" t="s">
        <v>47</v>
      </c>
      <c r="E26" s="25" t="s">
        <v>55</v>
      </c>
      <c r="F26" s="25" t="s">
        <v>55</v>
      </c>
      <c r="G26" s="25" t="s">
        <v>55</v>
      </c>
      <c r="H26" s="25" t="s">
        <v>55</v>
      </c>
      <c r="I26" s="25" t="s">
        <v>55</v>
      </c>
      <c r="J26" s="25" t="s">
        <v>55</v>
      </c>
      <c r="K26" s="25" t="s">
        <v>55</v>
      </c>
      <c r="L26" s="25" t="s">
        <v>55</v>
      </c>
      <c r="M26" s="25" t="s">
        <v>55</v>
      </c>
      <c r="N26" s="25" t="s">
        <v>55</v>
      </c>
      <c r="O26" s="25" t="s">
        <v>55</v>
      </c>
      <c r="P26" s="35" t="s">
        <v>55</v>
      </c>
      <c r="Q26" s="39"/>
    </row>
    <row r="27" spans="3:17" ht="37.5" x14ac:dyDescent="0.25">
      <c r="C27" s="15" t="s">
        <v>48</v>
      </c>
      <c r="D27" s="16" t="s">
        <v>54</v>
      </c>
      <c r="E27" s="25" t="s">
        <v>55</v>
      </c>
      <c r="F27" s="25" t="s">
        <v>55</v>
      </c>
      <c r="G27" s="25" t="s">
        <v>55</v>
      </c>
      <c r="H27" s="25" t="s">
        <v>55</v>
      </c>
      <c r="I27" s="25" t="s">
        <v>55</v>
      </c>
      <c r="J27" s="25" t="s">
        <v>55</v>
      </c>
      <c r="K27" s="25" t="s">
        <v>55</v>
      </c>
      <c r="L27" s="25" t="s">
        <v>55</v>
      </c>
      <c r="M27" s="25" t="s">
        <v>55</v>
      </c>
      <c r="N27" s="25" t="s">
        <v>55</v>
      </c>
      <c r="O27" s="25" t="s">
        <v>55</v>
      </c>
      <c r="P27" s="35" t="s">
        <v>55</v>
      </c>
      <c r="Q27" s="39"/>
    </row>
    <row r="28" spans="3:17" ht="18.75" x14ac:dyDescent="0.25">
      <c r="C28" s="15" t="s">
        <v>49</v>
      </c>
      <c r="D28" s="16"/>
      <c r="E28" s="28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37"/>
      <c r="Q28" s="39"/>
    </row>
    <row r="29" spans="3:17" ht="18.75" x14ac:dyDescent="0.3">
      <c r="C29" s="15" t="s">
        <v>50</v>
      </c>
      <c r="D29" s="16"/>
      <c r="E29" s="17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42"/>
      <c r="Q29" s="39"/>
    </row>
    <row r="30" spans="3:17" ht="19.5" thickBot="1" x14ac:dyDescent="0.35">
      <c r="C30" s="19" t="s">
        <v>51</v>
      </c>
      <c r="D30" s="20"/>
      <c r="E30" s="21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38"/>
      <c r="Q30" s="40"/>
    </row>
    <row r="34" spans="12:12" ht="15.75" x14ac:dyDescent="0.25">
      <c r="L34" s="23"/>
    </row>
  </sheetData>
  <mergeCells count="8">
    <mergeCell ref="Q8:Q9"/>
    <mergeCell ref="L2:N2"/>
    <mergeCell ref="L3:P3"/>
    <mergeCell ref="C5:P5"/>
    <mergeCell ref="I6:K6"/>
    <mergeCell ref="C8:C9"/>
    <mergeCell ref="D8:D9"/>
    <mergeCell ref="E8:P8"/>
  </mergeCells>
  <pageMargins left="0.17" right="0.17" top="0.17" bottom="0.28999999999999998" header="0.17" footer="0.17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3D023-73E2-4696-A579-D18977DCB8F3}">
  <dimension ref="A1:O12"/>
  <sheetViews>
    <sheetView workbookViewId="0">
      <selection activeCell="G7" sqref="G7"/>
    </sheetView>
  </sheetViews>
  <sheetFormatPr defaultRowHeight="15" x14ac:dyDescent="0.25"/>
  <cols>
    <col min="2" max="2" width="10.85546875" customWidth="1"/>
  </cols>
  <sheetData>
    <row r="1" spans="1:15" s="43" customFormat="1" ht="12.75" x14ac:dyDescent="0.2">
      <c r="B1" s="66" t="s">
        <v>3</v>
      </c>
      <c r="C1" s="66" t="s">
        <v>61</v>
      </c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49"/>
    </row>
    <row r="2" spans="1:15" s="43" customFormat="1" ht="12.75" x14ac:dyDescent="0.2">
      <c r="B2" s="66"/>
      <c r="C2" s="44" t="s">
        <v>5</v>
      </c>
      <c r="D2" s="45" t="s">
        <v>6</v>
      </c>
      <c r="E2" s="45" t="s">
        <v>7</v>
      </c>
      <c r="F2" s="45" t="s">
        <v>8</v>
      </c>
      <c r="G2" s="45" t="s">
        <v>9</v>
      </c>
      <c r="H2" s="45" t="s">
        <v>10</v>
      </c>
      <c r="I2" s="45" t="s">
        <v>11</v>
      </c>
      <c r="J2" s="45" t="s">
        <v>12</v>
      </c>
      <c r="K2" s="45" t="s">
        <v>13</v>
      </c>
      <c r="L2" s="45" t="s">
        <v>14</v>
      </c>
      <c r="M2" s="45" t="s">
        <v>15</v>
      </c>
      <c r="N2" s="45" t="s">
        <v>16</v>
      </c>
      <c r="O2" s="50" t="s">
        <v>62</v>
      </c>
    </row>
    <row r="3" spans="1:15" s="43" customFormat="1" ht="25.5" x14ac:dyDescent="0.2">
      <c r="A3" s="67" t="s">
        <v>59</v>
      </c>
      <c r="B3" s="46" t="s">
        <v>24</v>
      </c>
      <c r="C3" s="47">
        <v>92.003</v>
      </c>
      <c r="D3" s="48">
        <v>85.504999999999995</v>
      </c>
      <c r="E3" s="48">
        <v>60.366</v>
      </c>
      <c r="F3" s="48">
        <v>64.738</v>
      </c>
      <c r="G3" s="48">
        <v>47.54</v>
      </c>
      <c r="H3" s="48"/>
      <c r="I3" s="48"/>
      <c r="J3" s="48"/>
      <c r="K3" s="48"/>
      <c r="L3" s="48"/>
      <c r="M3" s="48"/>
      <c r="N3" s="48"/>
      <c r="O3" s="48">
        <f>SUM(C3:N3)</f>
        <v>350.15199999999999</v>
      </c>
    </row>
    <row r="4" spans="1:15" s="43" customFormat="1" ht="12.75" x14ac:dyDescent="0.2">
      <c r="A4" s="67"/>
      <c r="B4" s="46" t="s">
        <v>26</v>
      </c>
      <c r="C4" s="48">
        <v>0</v>
      </c>
      <c r="D4" s="48">
        <v>3.7090000000000001</v>
      </c>
      <c r="E4" s="48">
        <v>9.1120000000000001</v>
      </c>
      <c r="F4" s="48">
        <v>0</v>
      </c>
      <c r="G4" s="48">
        <v>0</v>
      </c>
      <c r="H4" s="48"/>
      <c r="I4" s="48"/>
      <c r="J4" s="48"/>
      <c r="K4" s="48"/>
      <c r="L4" s="48"/>
      <c r="M4" s="48"/>
      <c r="N4" s="48"/>
      <c r="O4" s="48">
        <f t="shared" ref="O4:O6" si="0">SUM(C4:N4)</f>
        <v>12.821</v>
      </c>
    </row>
    <row r="5" spans="1:15" s="43" customFormat="1" ht="25.5" x14ac:dyDescent="0.2">
      <c r="A5" s="67" t="s">
        <v>60</v>
      </c>
      <c r="B5" s="46" t="s">
        <v>24</v>
      </c>
      <c r="C5" s="47">
        <v>63.942999999999998</v>
      </c>
      <c r="D5" s="48">
        <v>38.878</v>
      </c>
      <c r="E5" s="48">
        <v>30.702000000000002</v>
      </c>
      <c r="F5" s="48">
        <v>39.128</v>
      </c>
      <c r="G5" s="48">
        <v>11.736000000000001</v>
      </c>
      <c r="H5" s="48"/>
      <c r="I5" s="48"/>
      <c r="J5" s="48"/>
      <c r="K5" s="48"/>
      <c r="L5" s="48"/>
      <c r="M5" s="48"/>
      <c r="N5" s="48"/>
      <c r="O5" s="48">
        <f t="shared" si="0"/>
        <v>184.387</v>
      </c>
    </row>
    <row r="6" spans="1:15" s="43" customFormat="1" ht="12.75" x14ac:dyDescent="0.2">
      <c r="A6" s="67"/>
      <c r="B6" s="46" t="s">
        <v>26</v>
      </c>
      <c r="C6" s="48">
        <v>0</v>
      </c>
      <c r="D6" s="48">
        <v>22.562000000000001</v>
      </c>
      <c r="E6" s="48">
        <v>13.773</v>
      </c>
      <c r="F6" s="48">
        <v>0</v>
      </c>
      <c r="G6" s="48">
        <v>0</v>
      </c>
      <c r="H6" s="48"/>
      <c r="I6" s="48"/>
      <c r="J6" s="48"/>
      <c r="K6" s="48"/>
      <c r="L6" s="48"/>
      <c r="M6" s="48"/>
      <c r="N6" s="48"/>
      <c r="O6" s="48">
        <f t="shared" si="0"/>
        <v>36.335000000000001</v>
      </c>
    </row>
    <row r="7" spans="1:15" s="43" customFormat="1" ht="12.75" x14ac:dyDescent="0.2"/>
    <row r="8" spans="1:15" s="43" customFormat="1" ht="12.75" x14ac:dyDescent="0.2"/>
    <row r="9" spans="1:15" s="43" customFormat="1" ht="12.75" x14ac:dyDescent="0.2"/>
    <row r="10" spans="1:15" s="43" customFormat="1" ht="12.75" x14ac:dyDescent="0.2"/>
    <row r="11" spans="1:15" s="43" customFormat="1" ht="12.75" x14ac:dyDescent="0.2"/>
    <row r="12" spans="1:15" s="43" customFormat="1" ht="12.75" x14ac:dyDescent="0.2"/>
  </sheetData>
  <mergeCells count="4">
    <mergeCell ref="B1:B2"/>
    <mergeCell ref="C1:N1"/>
    <mergeCell ref="A3:A4"/>
    <mergeCell ref="A5:A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2</vt:i4>
      </vt:variant>
    </vt:vector>
  </HeadingPairs>
  <TitlesOfParts>
    <vt:vector size="5" baseType="lpstr">
      <vt:lpstr>Дод 1  ТЕЦ-5</vt:lpstr>
      <vt:lpstr>Дод 1  ТЕЦ-6</vt:lpstr>
      <vt:lpstr>Аркуш1</vt:lpstr>
      <vt:lpstr>'Дод 1  ТЕЦ-5'!Область_друку</vt:lpstr>
      <vt:lpstr>'Дод 1  ТЕЦ-6'!Область_друку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Ковальова Богдана Іванівна</dc:creator>
  <cp:lastModifiedBy>Герасименко Олена В'ячеславівна</cp:lastModifiedBy>
  <cp:lastPrinted>2021-12-15T13:49:16Z</cp:lastPrinted>
  <dcterms:created xsi:type="dcterms:W3CDTF">2021-10-05T12:42:07Z</dcterms:created>
  <dcterms:modified xsi:type="dcterms:W3CDTF">2025-06-17T10:37:32Z</dcterms:modified>
</cp:coreProperties>
</file>