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D:\Lena\Постанова 642\2025\"/>
    </mc:Choice>
  </mc:AlternateContent>
  <xr:revisionPtr revIDLastSave="0" documentId="13_ncr:1_{C39F8FD5-B014-45B8-AC44-E4002FFF793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Дод 1  ТЕЦ-5" sheetId="1" r:id="rId1"/>
    <sheet name="Дод 1  ТЕЦ-6" sheetId="5" r:id="rId2"/>
    <sheet name="Аркуш1" sheetId="6" state="hidden" r:id="rId3"/>
  </sheets>
  <definedNames>
    <definedName name="_xlnm.Print_Area" localSheetId="0">'Дод 1  ТЕЦ-5'!$B$2:$R$31</definedName>
    <definedName name="_xlnm.Print_Area" localSheetId="1">'Дод 1  ТЕЦ-6'!$B$2:$R$31</definedName>
  </definedNames>
  <calcPr calcId="191029"/>
</workbook>
</file>

<file path=xl/calcChain.xml><?xml version="1.0" encoding="utf-8"?>
<calcChain xmlns="http://schemas.openxmlformats.org/spreadsheetml/2006/main">
  <c r="O4" i="6" l="1"/>
  <c r="O5" i="6"/>
  <c r="O6" i="6"/>
  <c r="O3" i="6"/>
  <c r="Q15" i="5" l="1"/>
  <c r="Q14" i="5"/>
  <c r="Q15" i="1"/>
  <c r="Q14" i="1"/>
</calcChain>
</file>

<file path=xl/sharedStrings.xml><?xml version="1.0" encoding="utf-8"?>
<sst xmlns="http://schemas.openxmlformats.org/spreadsheetml/2006/main" count="491" uniqueCount="63">
  <si>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</si>
  <si>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</si>
  <si>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</si>
  <si>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</si>
  <si>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</si>
  <si>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</si>
  <si>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</si>
  <si>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</si>
  <si>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</si>
  <si>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</si>
  <si>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</si>
  <si>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</si>
  <si>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</si>
  <si>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</si>
  <si>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</si>
  <si>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</si>
  <si>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</si>
  <si>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</si>
  <si>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</si>
  <si>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</si>
  <si>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</si>
  <si>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</si>
  <si>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</si>
  <si>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</si>
  <si>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</si>
  <si>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</si>
  <si>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</si>
  <si>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</si>
  <si>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</si>
  <si>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</si>
  <si>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</si>
  <si>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</si>
  <si>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</si>
  <si>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</si>
  <si>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</si>
  <si>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</si>
  <si>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</si>
  <si>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</si>
  <si>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</si>
  <si>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</si>
  <si>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</si>
  <si>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</si>
  <si>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</si>
  <si>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</si>
  <si>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</si>
  <si>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</si>
  <si>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</si>
  <si>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</si>
  <si>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</si>
  <si>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</si>
  <si>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</si>
  <si>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</si>
  <si>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</si>
  <si>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</si>
  <si>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</si>
  <si>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-</t>
  </si>
  <si>
    <t>Інформація про частку кожного джерела енергії, використаного для виробництва електричної енергії,
за 2025 рік (ТЕЦ-5)</t>
  </si>
  <si>
    <t>Інформація про частку кожного джерела енергії, використаного для виробництва електричної енергії,
за 2025 рік (ТЕЦ-6)</t>
  </si>
  <si>
    <t>Усього за звітний період з початку року, %</t>
  </si>
  <si>
    <t>ТЕЦ-5</t>
  </si>
  <si>
    <t>ТЕЦ-6</t>
  </si>
  <si>
    <t>Споживання, тис. т у.п.</t>
  </si>
  <si>
    <t>усього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</si>
</sst>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49" fontId="2" fillId="0" borderId="10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2" xfId="0" applyFont="1" applyBorder="1"/>
    <xf numFmtId="49" fontId="2" fillId="0" borderId="13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5" xfId="0" applyFont="1" applyBorder="1"/>
    <xf numFmtId="0" fontId="7" fillId="0" borderId="0" xfId="0" applyFont="1" applyProtection="1">
      <protection locked="0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/>
    <xf numFmtId="0" fontId="1" fillId="0" borderId="3" xfId="0" applyFont="1" applyBorder="1"/>
    <xf numFmtId="0" fontId="1" fillId="0" borderId="16" xfId="0" applyFont="1" applyBorder="1"/>
    <xf numFmtId="0" fontId="3" fillId="0" borderId="3" xfId="0" applyFont="1" applyBorder="1" applyAlignment="1">
      <alignment horizontal="center" vertical="center"/>
    </xf>
    <xf numFmtId="0" fontId="2" fillId="0" borderId="25" xfId="0" applyFont="1" applyBorder="1"/>
    <xf numFmtId="0" fontId="9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Q34"/>
  <sheetViews>
    <sheetView showGridLines="0" tabSelected="1" view="pageBreakPreview" topLeftCell="C4" zoomScale="80" zoomScaleNormal="80" zoomScaleSheetLayoutView="80" workbookViewId="0">
      <selection activeCell="H16" sqref="H16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6.140625" style="1" customWidth="1"/>
    <col min="18" max="18" width="2.7109375" style="1" customWidth="1"/>
    <col min="19" max="16384" width="9.140625" style="1"/>
  </cols>
  <sheetData>
    <row r="2" spans="3:17" ht="22.5" customHeight="1" x14ac:dyDescent="0.25">
      <c r="L2" s="55" t="s">
        <v>0</v>
      </c>
      <c r="M2" s="55"/>
      <c r="N2" s="55"/>
      <c r="O2" s="24"/>
      <c r="P2" s="24"/>
    </row>
    <row r="3" spans="3:17" ht="105.75" customHeight="1" x14ac:dyDescent="0.25">
      <c r="L3" s="55" t="s">
        <v>1</v>
      </c>
      <c r="M3" s="55"/>
      <c r="N3" s="55"/>
      <c r="O3" s="55"/>
      <c r="P3" s="55"/>
    </row>
    <row r="5" spans="3:17" ht="51.75" customHeight="1" x14ac:dyDescent="0.25">
      <c r="C5" s="56" t="s">
        <v>56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6.5" customHeight="1" x14ac:dyDescent="0.25">
      <c r="C6" s="2"/>
      <c r="E6" s="3"/>
      <c r="F6" s="3"/>
      <c r="I6" s="61"/>
      <c r="J6" s="61"/>
      <c r="K6" s="61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7" t="s">
        <v>2</v>
      </c>
      <c r="D8" s="59" t="s">
        <v>3</v>
      </c>
      <c r="E8" s="62" t="s">
        <v>4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53" t="s">
        <v>58</v>
      </c>
    </row>
    <row r="9" spans="3:17" ht="72.75" customHeight="1" x14ac:dyDescent="0.25">
      <c r="C9" s="58"/>
      <c r="D9" s="60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54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1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9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9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9"/>
    </row>
    <row r="14" spans="3:17" ht="18.75" x14ac:dyDescent="0.25">
      <c r="C14" s="11" t="s">
        <v>23</v>
      </c>
      <c r="D14" s="12" t="s">
        <v>24</v>
      </c>
      <c r="E14" s="30">
        <v>100</v>
      </c>
      <c r="F14" s="31">
        <v>95.8</v>
      </c>
      <c r="G14" s="31">
        <v>86.9</v>
      </c>
      <c r="H14" s="31">
        <v>100</v>
      </c>
      <c r="I14" s="31"/>
      <c r="J14" s="31"/>
      <c r="K14" s="31"/>
      <c r="L14" s="5"/>
      <c r="M14" s="31"/>
      <c r="N14" s="31"/>
      <c r="O14" s="31"/>
      <c r="P14" s="36"/>
      <c r="Q14" s="52">
        <f>Аркуш1!O3/(Аркуш1!O3+Аркуш1!O4)</f>
        <v>0.9593542844280718</v>
      </c>
    </row>
    <row r="15" spans="3:17" ht="18.75" x14ac:dyDescent="0.25">
      <c r="C15" s="11" t="s">
        <v>25</v>
      </c>
      <c r="D15" s="12" t="s">
        <v>26</v>
      </c>
      <c r="E15" s="5" t="s">
        <v>55</v>
      </c>
      <c r="F15" s="5">
        <v>4.2</v>
      </c>
      <c r="G15" s="5">
        <v>13.1</v>
      </c>
      <c r="H15" s="5" t="s">
        <v>55</v>
      </c>
      <c r="I15" s="5" t="s">
        <v>55</v>
      </c>
      <c r="J15" s="5" t="s">
        <v>55</v>
      </c>
      <c r="K15" s="5" t="s">
        <v>55</v>
      </c>
      <c r="L15" s="5" t="s">
        <v>55</v>
      </c>
      <c r="M15" s="5" t="s">
        <v>55</v>
      </c>
      <c r="N15" s="5" t="s">
        <v>55</v>
      </c>
      <c r="O15" s="5" t="s">
        <v>55</v>
      </c>
      <c r="P15" s="32" t="s">
        <v>55</v>
      </c>
      <c r="Q15" s="52">
        <f>Аркуш1!O4/(Аркуш1!O4+Аркуш1!O3)</f>
        <v>4.0645715571928115E-2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9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9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9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9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9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9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9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9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9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9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9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9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39"/>
    </row>
    <row r="29" spans="3:17" ht="18.75" x14ac:dyDescent="0.25">
      <c r="C29" s="15" t="s">
        <v>50</v>
      </c>
      <c r="D29" s="16"/>
      <c r="E29" s="28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7"/>
      <c r="Q29" s="39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40"/>
    </row>
    <row r="34" spans="12:12" ht="15.75" x14ac:dyDescent="0.25">
      <c r="L34" s="23"/>
    </row>
  </sheetData>
  <mergeCells count="8">
    <mergeCell ref="Q8:Q9"/>
    <mergeCell ref="L3:P3"/>
    <mergeCell ref="L2:N2"/>
    <mergeCell ref="C5:P5"/>
    <mergeCell ref="C8:C9"/>
    <mergeCell ref="D8:D9"/>
    <mergeCell ref="I6:K6"/>
    <mergeCell ref="E8:P8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C2:Q34"/>
  <sheetViews>
    <sheetView showGridLines="0" view="pageBreakPreview" topLeftCell="A4" zoomScale="80" zoomScaleNormal="80" zoomScaleSheetLayoutView="80" workbookViewId="0">
      <selection activeCell="H16" sqref="H16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4.7109375" style="1" customWidth="1"/>
    <col min="18" max="18" width="3.28515625" style="1" customWidth="1"/>
    <col min="19" max="16384" width="9.140625" style="1"/>
  </cols>
  <sheetData>
    <row r="2" spans="3:17" ht="22.5" customHeight="1" x14ac:dyDescent="0.25">
      <c r="L2" s="55" t="s">
        <v>0</v>
      </c>
      <c r="M2" s="55"/>
      <c r="N2" s="55"/>
      <c r="O2" s="24"/>
      <c r="P2" s="24"/>
    </row>
    <row r="3" spans="3:17" ht="105" customHeight="1" x14ac:dyDescent="0.25">
      <c r="L3" s="55" t="s">
        <v>1</v>
      </c>
      <c r="M3" s="55"/>
      <c r="N3" s="55"/>
      <c r="O3" s="55"/>
      <c r="P3" s="55"/>
    </row>
    <row r="5" spans="3:17" ht="51.75" customHeight="1" x14ac:dyDescent="0.25">
      <c r="C5" s="56" t="s">
        <v>57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6.5" customHeight="1" x14ac:dyDescent="0.25">
      <c r="C6" s="2"/>
      <c r="E6" s="3"/>
      <c r="F6" s="3"/>
      <c r="I6" s="61"/>
      <c r="J6" s="61"/>
      <c r="K6" s="61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7" t="s">
        <v>2</v>
      </c>
      <c r="D8" s="59" t="s">
        <v>3</v>
      </c>
      <c r="E8" s="62" t="s">
        <v>4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4" t="s">
        <v>58</v>
      </c>
    </row>
    <row r="9" spans="3:17" ht="72.75" customHeight="1" x14ac:dyDescent="0.25">
      <c r="C9" s="58"/>
      <c r="D9" s="60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65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1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9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9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9"/>
    </row>
    <row r="14" spans="3:17" ht="18.75" x14ac:dyDescent="0.3">
      <c r="C14" s="11" t="s">
        <v>23</v>
      </c>
      <c r="D14" s="12" t="s">
        <v>24</v>
      </c>
      <c r="E14" s="30">
        <v>100</v>
      </c>
      <c r="F14" s="31">
        <v>63.3</v>
      </c>
      <c r="G14" s="31">
        <v>69</v>
      </c>
      <c r="H14" s="31">
        <v>100</v>
      </c>
      <c r="I14" s="31"/>
      <c r="J14" s="31"/>
      <c r="K14" s="31"/>
      <c r="L14" s="31"/>
      <c r="M14" s="31"/>
      <c r="N14" s="31"/>
      <c r="O14" s="31"/>
      <c r="P14" s="36"/>
      <c r="Q14" s="51">
        <f>Аркуш1!O5/(Аркуш1!O5+Аркуш1!O6)</f>
        <v>0.82613667901199117</v>
      </c>
    </row>
    <row r="15" spans="3:17" ht="18.75" x14ac:dyDescent="0.3">
      <c r="C15" s="11" t="s">
        <v>25</v>
      </c>
      <c r="D15" s="12" t="s">
        <v>26</v>
      </c>
      <c r="E15" s="25" t="s">
        <v>55</v>
      </c>
      <c r="F15" s="25">
        <v>36.700000000000003</v>
      </c>
      <c r="G15" s="30">
        <v>31</v>
      </c>
      <c r="H15" s="25" t="s">
        <v>55</v>
      </c>
      <c r="I15" s="25" t="s">
        <v>55</v>
      </c>
      <c r="J15" s="25" t="s">
        <v>55</v>
      </c>
      <c r="K15" s="25" t="s">
        <v>55</v>
      </c>
      <c r="L15" s="25" t="s">
        <v>55</v>
      </c>
      <c r="M15" s="25" t="s">
        <v>55</v>
      </c>
      <c r="N15" s="25" t="s">
        <v>55</v>
      </c>
      <c r="O15" s="25" t="s">
        <v>55</v>
      </c>
      <c r="P15" s="35" t="s">
        <v>55</v>
      </c>
      <c r="Q15" s="51">
        <f>Аркуш1!O6/(Аркуш1!O6+Аркуш1!O5)</f>
        <v>0.17386332098800875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9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9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9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9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9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9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9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9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9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9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9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9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39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2"/>
      <c r="Q29" s="39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40"/>
    </row>
    <row r="34" spans="12:12" ht="15.75" x14ac:dyDescent="0.25">
      <c r="L34" s="23"/>
    </row>
  </sheetData>
  <mergeCells count="8">
    <mergeCell ref="Q8:Q9"/>
    <mergeCell ref="L2:N2"/>
    <mergeCell ref="L3:P3"/>
    <mergeCell ref="C5:P5"/>
    <mergeCell ref="I6:K6"/>
    <mergeCell ref="C8:C9"/>
    <mergeCell ref="D8:D9"/>
    <mergeCell ref="E8:P8"/>
  </mergeCells>
  <pageMargins left="0.17" right="0.17" top="0.17" bottom="0.28999999999999998" header="0.17" footer="0.17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3D023-73E2-4696-A579-D18977DCB8F3}">
  <dimension ref="A1:O12"/>
  <sheetViews>
    <sheetView workbookViewId="0">
      <selection activeCell="F7" sqref="F7"/>
    </sheetView>
  </sheetViews>
  <sheetFormatPr defaultRowHeight="15" x14ac:dyDescent="0.25"/>
  <cols>
    <col min="2" max="2" width="10.85546875" customWidth="1"/>
  </cols>
  <sheetData>
    <row r="1" spans="1:15" s="43" customFormat="1" ht="12.75" x14ac:dyDescent="0.2">
      <c r="B1" s="66" t="s">
        <v>3</v>
      </c>
      <c r="C1" s="66" t="s">
        <v>61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49"/>
    </row>
    <row r="2" spans="1:15" s="43" customFormat="1" ht="12.75" x14ac:dyDescent="0.2">
      <c r="B2" s="66"/>
      <c r="C2" s="44" t="s">
        <v>5</v>
      </c>
      <c r="D2" s="45" t="s">
        <v>6</v>
      </c>
      <c r="E2" s="45" t="s">
        <v>7</v>
      </c>
      <c r="F2" s="45" t="s">
        <v>8</v>
      </c>
      <c r="G2" s="45" t="s">
        <v>9</v>
      </c>
      <c r="H2" s="45" t="s">
        <v>10</v>
      </c>
      <c r="I2" s="45" t="s">
        <v>11</v>
      </c>
      <c r="J2" s="45" t="s">
        <v>12</v>
      </c>
      <c r="K2" s="45" t="s">
        <v>13</v>
      </c>
      <c r="L2" s="45" t="s">
        <v>14</v>
      </c>
      <c r="M2" s="45" t="s">
        <v>15</v>
      </c>
      <c r="N2" s="45" t="s">
        <v>16</v>
      </c>
      <c r="O2" s="50" t="s">
        <v>62</v>
      </c>
    </row>
    <row r="3" spans="1:15" s="43" customFormat="1" ht="25.5" x14ac:dyDescent="0.2">
      <c r="A3" s="67" t="s">
        <v>59</v>
      </c>
      <c r="B3" s="46" t="s">
        <v>24</v>
      </c>
      <c r="C3" s="47">
        <v>92.003</v>
      </c>
      <c r="D3" s="48">
        <v>85.504999999999995</v>
      </c>
      <c r="E3" s="48">
        <v>60.366</v>
      </c>
      <c r="F3" s="48">
        <v>64.738</v>
      </c>
      <c r="G3" s="48"/>
      <c r="H3" s="48"/>
      <c r="I3" s="48"/>
      <c r="J3" s="48"/>
      <c r="K3" s="48"/>
      <c r="L3" s="48"/>
      <c r="M3" s="48"/>
      <c r="N3" s="48"/>
      <c r="O3" s="48">
        <f>SUM(C3:N3)</f>
        <v>302.61199999999997</v>
      </c>
    </row>
    <row r="4" spans="1:15" s="43" customFormat="1" ht="12.75" x14ac:dyDescent="0.2">
      <c r="A4" s="67"/>
      <c r="B4" s="46" t="s">
        <v>26</v>
      </c>
      <c r="C4" s="48">
        <v>0</v>
      </c>
      <c r="D4" s="48">
        <v>3.7090000000000001</v>
      </c>
      <c r="E4" s="48">
        <v>9.1120000000000001</v>
      </c>
      <c r="F4" s="48">
        <v>0</v>
      </c>
      <c r="G4" s="48"/>
      <c r="H4" s="48"/>
      <c r="I4" s="48"/>
      <c r="J4" s="48"/>
      <c r="K4" s="48"/>
      <c r="L4" s="48"/>
      <c r="M4" s="48"/>
      <c r="N4" s="48"/>
      <c r="O4" s="48">
        <f t="shared" ref="O4:O6" si="0">SUM(C4:N4)</f>
        <v>12.821</v>
      </c>
    </row>
    <row r="5" spans="1:15" s="43" customFormat="1" ht="25.5" x14ac:dyDescent="0.2">
      <c r="A5" s="67" t="s">
        <v>60</v>
      </c>
      <c r="B5" s="46" t="s">
        <v>24</v>
      </c>
      <c r="C5" s="47">
        <v>63.942999999999998</v>
      </c>
      <c r="D5" s="48">
        <v>38.878</v>
      </c>
      <c r="E5" s="48">
        <v>30.702000000000002</v>
      </c>
      <c r="F5" s="48">
        <v>39.128</v>
      </c>
      <c r="G5" s="48"/>
      <c r="H5" s="48"/>
      <c r="I5" s="48"/>
      <c r="J5" s="48"/>
      <c r="K5" s="48"/>
      <c r="L5" s="48"/>
      <c r="M5" s="48"/>
      <c r="N5" s="48"/>
      <c r="O5" s="48">
        <f t="shared" si="0"/>
        <v>172.65100000000001</v>
      </c>
    </row>
    <row r="6" spans="1:15" s="43" customFormat="1" ht="12.75" x14ac:dyDescent="0.2">
      <c r="A6" s="67"/>
      <c r="B6" s="46" t="s">
        <v>26</v>
      </c>
      <c r="C6" s="48">
        <v>0</v>
      </c>
      <c r="D6" s="48">
        <v>22.562000000000001</v>
      </c>
      <c r="E6" s="48">
        <v>13.773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>
        <f t="shared" si="0"/>
        <v>36.335000000000001</v>
      </c>
    </row>
    <row r="7" spans="1:15" s="43" customFormat="1" ht="12.75" x14ac:dyDescent="0.2"/>
    <row r="8" spans="1:15" s="43" customFormat="1" ht="12.75" x14ac:dyDescent="0.2"/>
    <row r="9" spans="1:15" s="43" customFormat="1" ht="12.75" x14ac:dyDescent="0.2"/>
    <row r="10" spans="1:15" s="43" customFormat="1" ht="12.75" x14ac:dyDescent="0.2"/>
    <row r="11" spans="1:15" s="43" customFormat="1" ht="12.75" x14ac:dyDescent="0.2"/>
    <row r="12" spans="1:15" s="43" customFormat="1" ht="12.75" x14ac:dyDescent="0.2"/>
  </sheetData>
  <mergeCells count="4">
    <mergeCell ref="B1:B2"/>
    <mergeCell ref="C1:N1"/>
    <mergeCell ref="A3:A4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Дод 1  ТЕЦ-5</vt:lpstr>
      <vt:lpstr>Дод 1  ТЕЦ-6</vt:lpstr>
      <vt:lpstr>Аркуш1</vt:lpstr>
      <vt:lpstr>'Дод 1  ТЕЦ-5'!Область_друку</vt:lpstr>
      <vt:lpstr>'Дод 1  ТЕЦ-6'!Область_друку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Герасименко Олена В'ячеславівна</cp:lastModifiedBy>
  <cp:lastPrinted>2021-12-15T13:49:16Z</cp:lastPrinted>
  <dcterms:created xsi:type="dcterms:W3CDTF">2021-10-05T12:42:07Z</dcterms:created>
  <dcterms:modified xsi:type="dcterms:W3CDTF">2025-06-17T10:39:03Z</dcterms:modified>
</cp:coreProperties>
</file>